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PTS\CRA\RDA Successor Agency\Other Moneys - LRPMP_SCO Asset Trsf_Asset Asmt\Report Filed with DOF\FY 2018-19\"/>
    </mc:Choice>
  </mc:AlternateContent>
  <bookViews>
    <workbookView xWindow="0" yWindow="150" windowWidth="22980" windowHeight="9990"/>
  </bookViews>
  <sheets>
    <sheet name="Other Moneys 2018-19" sheetId="5" r:id="rId1"/>
  </sheets>
  <definedNames>
    <definedName name="_xlnm.Print_Area" localSheetId="0">'Other Moneys 2018-19'!$A$1:$S$79</definedName>
    <definedName name="_xlnm.Print_Titles" localSheetId="0">'Other Moneys 2018-19'!$A:$A,'Other Moneys 2018-19'!$1:$3</definedName>
  </definedNames>
  <calcPr calcId="152511"/>
</workbook>
</file>

<file path=xl/calcChain.xml><?xml version="1.0" encoding="utf-8"?>
<calcChain xmlns="http://schemas.openxmlformats.org/spreadsheetml/2006/main">
  <c r="H23" i="5" l="1"/>
  <c r="I23" i="5"/>
  <c r="J23" i="5"/>
  <c r="K23" i="5"/>
  <c r="L23" i="5"/>
  <c r="M23" i="5"/>
  <c r="N23" i="5"/>
  <c r="O23" i="5"/>
  <c r="P23" i="5"/>
  <c r="Q23" i="5"/>
  <c r="R23" i="5"/>
  <c r="S23" i="5"/>
  <c r="C23" i="5"/>
  <c r="D23" i="5"/>
  <c r="E23" i="5"/>
  <c r="F23" i="5"/>
  <c r="G23" i="5"/>
  <c r="B6" i="5"/>
  <c r="B7" i="5"/>
  <c r="B8" i="5"/>
  <c r="N24" i="5" l="1"/>
  <c r="C66" i="5" l="1"/>
  <c r="D66" i="5"/>
  <c r="E66" i="5"/>
  <c r="F66" i="5"/>
  <c r="G66" i="5"/>
  <c r="H66" i="5"/>
  <c r="I66" i="5"/>
  <c r="J66" i="5"/>
  <c r="K66" i="5"/>
  <c r="L66" i="5"/>
  <c r="M66" i="5"/>
  <c r="N66" i="5"/>
  <c r="O66" i="5"/>
  <c r="P66" i="5"/>
  <c r="Q66" i="5"/>
  <c r="R66" i="5"/>
  <c r="S66" i="5"/>
  <c r="C58" i="5"/>
  <c r="D58" i="5"/>
  <c r="E58" i="5"/>
  <c r="F58" i="5"/>
  <c r="G58" i="5"/>
  <c r="H58" i="5"/>
  <c r="I58" i="5"/>
  <c r="J58" i="5"/>
  <c r="K58" i="5"/>
  <c r="L58" i="5"/>
  <c r="M58" i="5"/>
  <c r="N58" i="5"/>
  <c r="O58" i="5"/>
  <c r="P58" i="5"/>
  <c r="Q58" i="5"/>
  <c r="S58" i="5"/>
  <c r="C59" i="5"/>
  <c r="D59" i="5"/>
  <c r="E59" i="5"/>
  <c r="F59" i="5"/>
  <c r="G59" i="5"/>
  <c r="H59" i="5"/>
  <c r="I59" i="5"/>
  <c r="J59" i="5"/>
  <c r="K59" i="5"/>
  <c r="L59" i="5"/>
  <c r="M59" i="5"/>
  <c r="N59" i="5"/>
  <c r="O59" i="5"/>
  <c r="P59" i="5"/>
  <c r="Q59" i="5"/>
  <c r="S59" i="5"/>
  <c r="C60" i="5"/>
  <c r="D60" i="5"/>
  <c r="E60" i="5"/>
  <c r="F60" i="5"/>
  <c r="G60" i="5"/>
  <c r="H60" i="5"/>
  <c r="I60" i="5"/>
  <c r="J60" i="5"/>
  <c r="K60" i="5"/>
  <c r="L60" i="5"/>
  <c r="M60" i="5"/>
  <c r="N60" i="5"/>
  <c r="O60" i="5"/>
  <c r="P60" i="5"/>
  <c r="Q60" i="5"/>
  <c r="S60" i="5"/>
  <c r="C61" i="5"/>
  <c r="D61" i="5"/>
  <c r="E61" i="5"/>
  <c r="F61" i="5"/>
  <c r="G61" i="5"/>
  <c r="H61" i="5"/>
  <c r="I61" i="5"/>
  <c r="J61" i="5"/>
  <c r="K61" i="5"/>
  <c r="L61" i="5"/>
  <c r="M61" i="5"/>
  <c r="N61" i="5"/>
  <c r="O61" i="5"/>
  <c r="P61" i="5"/>
  <c r="Q61" i="5"/>
  <c r="S61" i="5"/>
  <c r="C62" i="5"/>
  <c r="D62" i="5"/>
  <c r="E62" i="5"/>
  <c r="F62" i="5"/>
  <c r="G62" i="5"/>
  <c r="H62" i="5"/>
  <c r="I62" i="5"/>
  <c r="J62" i="5"/>
  <c r="K62" i="5"/>
  <c r="L62" i="5"/>
  <c r="M62" i="5"/>
  <c r="N62" i="5"/>
  <c r="O62" i="5"/>
  <c r="P62" i="5"/>
  <c r="Q62" i="5"/>
  <c r="S62" i="5"/>
  <c r="C63" i="5"/>
  <c r="D63" i="5"/>
  <c r="E63" i="5"/>
  <c r="F63" i="5"/>
  <c r="G63" i="5"/>
  <c r="H63" i="5"/>
  <c r="I63" i="5"/>
  <c r="J63" i="5"/>
  <c r="K63" i="5"/>
  <c r="L63" i="5"/>
  <c r="M63" i="5"/>
  <c r="N63" i="5"/>
  <c r="O63" i="5"/>
  <c r="P63" i="5"/>
  <c r="Q63" i="5"/>
  <c r="S63" i="5"/>
  <c r="C64" i="5"/>
  <c r="D64" i="5"/>
  <c r="E64" i="5"/>
  <c r="F64" i="5"/>
  <c r="G64" i="5"/>
  <c r="H64" i="5"/>
  <c r="I64" i="5"/>
  <c r="J64" i="5"/>
  <c r="K64" i="5"/>
  <c r="L64" i="5"/>
  <c r="M64" i="5"/>
  <c r="N64" i="5"/>
  <c r="O64" i="5"/>
  <c r="P64" i="5"/>
  <c r="Q64" i="5"/>
  <c r="R64" i="5"/>
  <c r="S64" i="5"/>
  <c r="C65" i="5"/>
  <c r="D65" i="5"/>
  <c r="E65" i="5"/>
  <c r="F65" i="5"/>
  <c r="G65" i="5"/>
  <c r="H65" i="5"/>
  <c r="I65" i="5"/>
  <c r="J65" i="5"/>
  <c r="K65" i="5"/>
  <c r="L65" i="5"/>
  <c r="M65" i="5"/>
  <c r="N65" i="5"/>
  <c r="O65" i="5"/>
  <c r="P65" i="5"/>
  <c r="Q65" i="5"/>
  <c r="R65" i="5"/>
  <c r="S65" i="5"/>
  <c r="D57" i="5"/>
  <c r="E57" i="5"/>
  <c r="F57" i="5"/>
  <c r="G57" i="5"/>
  <c r="H57" i="5"/>
  <c r="I57" i="5"/>
  <c r="J57" i="5"/>
  <c r="K57" i="5"/>
  <c r="L57" i="5"/>
  <c r="M57" i="5"/>
  <c r="N57" i="5"/>
  <c r="O57" i="5"/>
  <c r="P57" i="5"/>
  <c r="Q57" i="5"/>
  <c r="S57" i="5"/>
  <c r="C57" i="5"/>
  <c r="R63" i="5"/>
  <c r="R62" i="5"/>
  <c r="R61" i="5"/>
  <c r="R60" i="5"/>
  <c r="R59" i="5"/>
  <c r="R58" i="5"/>
  <c r="R57" i="5"/>
  <c r="S53" i="5"/>
  <c r="Q53" i="5"/>
  <c r="P53" i="5"/>
  <c r="O53" i="5"/>
  <c r="N53" i="5"/>
  <c r="L53" i="5"/>
  <c r="J53" i="5"/>
  <c r="I53" i="5"/>
  <c r="H53" i="5"/>
  <c r="G53" i="5"/>
  <c r="F53" i="5"/>
  <c r="E53" i="5"/>
  <c r="C53" i="5"/>
  <c r="S52" i="5"/>
  <c r="Q52" i="5"/>
  <c r="O52" i="5"/>
  <c r="N52" i="5"/>
  <c r="L52" i="5"/>
  <c r="J52" i="5"/>
  <c r="I52" i="5"/>
  <c r="H52" i="5"/>
  <c r="G52" i="5"/>
  <c r="F52" i="5"/>
  <c r="E52" i="5"/>
  <c r="C52" i="5"/>
  <c r="B51" i="5"/>
  <c r="B50" i="5"/>
  <c r="B49" i="5"/>
  <c r="B48" i="5"/>
  <c r="B47" i="5"/>
  <c r="B46" i="5"/>
  <c r="R53" i="5"/>
  <c r="M53" i="5"/>
  <c r="K53" i="5"/>
  <c r="B44" i="5"/>
  <c r="P52" i="5"/>
  <c r="B43" i="5"/>
  <c r="R52" i="5"/>
  <c r="M52" i="5"/>
  <c r="K52" i="5"/>
  <c r="B42" i="5"/>
  <c r="S38" i="5"/>
  <c r="Q38" i="5"/>
  <c r="O38" i="5"/>
  <c r="N38" i="5"/>
  <c r="L38" i="5"/>
  <c r="J38" i="5"/>
  <c r="I38" i="5"/>
  <c r="H38" i="5"/>
  <c r="G38" i="5"/>
  <c r="F38" i="5"/>
  <c r="E38" i="5"/>
  <c r="C38" i="5"/>
  <c r="S37" i="5"/>
  <c r="Q37" i="5"/>
  <c r="O37" i="5"/>
  <c r="N37" i="5"/>
  <c r="M37" i="5"/>
  <c r="L37" i="5"/>
  <c r="J37" i="5"/>
  <c r="I37" i="5"/>
  <c r="H37" i="5"/>
  <c r="G37" i="5"/>
  <c r="F37" i="5"/>
  <c r="E37" i="5"/>
  <c r="C37" i="5"/>
  <c r="B36" i="5"/>
  <c r="B35" i="5"/>
  <c r="B34" i="5"/>
  <c r="B33" i="5"/>
  <c r="B32" i="5"/>
  <c r="P38" i="5"/>
  <c r="D38" i="5"/>
  <c r="B31" i="5"/>
  <c r="R38" i="5"/>
  <c r="M38" i="5"/>
  <c r="B30" i="5"/>
  <c r="B29" i="5"/>
  <c r="B28" i="5"/>
  <c r="R37" i="5"/>
  <c r="P37" i="5"/>
  <c r="K37" i="5"/>
  <c r="D37" i="5"/>
  <c r="B27" i="5"/>
  <c r="S22" i="5"/>
  <c r="Q22" i="5"/>
  <c r="O22" i="5"/>
  <c r="N22" i="5"/>
  <c r="L22" i="5"/>
  <c r="J22" i="5"/>
  <c r="I22" i="5"/>
  <c r="H22" i="5"/>
  <c r="G22" i="5"/>
  <c r="F22" i="5"/>
  <c r="E22" i="5"/>
  <c r="C22" i="5"/>
  <c r="B21" i="5"/>
  <c r="B20" i="5"/>
  <c r="B19" i="5"/>
  <c r="S9" i="5"/>
  <c r="Q9" i="5"/>
  <c r="P9" i="5"/>
  <c r="O9" i="5"/>
  <c r="N9" i="5"/>
  <c r="M9" i="5"/>
  <c r="L9" i="5"/>
  <c r="K9" i="5"/>
  <c r="J9" i="5"/>
  <c r="I9" i="5"/>
  <c r="H9" i="5"/>
  <c r="G9" i="5"/>
  <c r="F9" i="5"/>
  <c r="E9" i="5"/>
  <c r="D9" i="5"/>
  <c r="C9" i="5"/>
  <c r="R9" i="5"/>
  <c r="F24" i="5" l="1"/>
  <c r="H68" i="5"/>
  <c r="P68" i="5"/>
  <c r="N68" i="5"/>
  <c r="O68" i="5"/>
  <c r="B65" i="5"/>
  <c r="J68" i="5"/>
  <c r="F68" i="5"/>
  <c r="B66" i="5"/>
  <c r="M68" i="5"/>
  <c r="I68" i="5"/>
  <c r="E68" i="5"/>
  <c r="N67" i="5"/>
  <c r="B62" i="5"/>
  <c r="R68" i="5"/>
  <c r="B59" i="5"/>
  <c r="B63" i="5"/>
  <c r="P67" i="5"/>
  <c r="H67" i="5"/>
  <c r="B61" i="5"/>
  <c r="Q68" i="5"/>
  <c r="C68" i="5"/>
  <c r="G67" i="5"/>
  <c r="B64" i="5"/>
  <c r="S68" i="5"/>
  <c r="G68" i="5"/>
  <c r="L68" i="5"/>
  <c r="D68" i="5"/>
  <c r="O67" i="5"/>
  <c r="L67" i="5"/>
  <c r="D67" i="5"/>
  <c r="M67" i="5"/>
  <c r="E67" i="5"/>
  <c r="B57" i="5"/>
  <c r="S67" i="5"/>
  <c r="K67" i="5"/>
  <c r="C67" i="5"/>
  <c r="B58" i="5"/>
  <c r="I67" i="5"/>
  <c r="Q67" i="5"/>
  <c r="R67" i="5"/>
  <c r="J67" i="5"/>
  <c r="F67" i="5"/>
  <c r="B60" i="5"/>
  <c r="K68" i="5"/>
  <c r="B37" i="5"/>
  <c r="D53" i="5"/>
  <c r="B45" i="5"/>
  <c r="B53" i="5" s="1"/>
  <c r="D52" i="5"/>
  <c r="B38" i="5"/>
  <c r="K38" i="5"/>
  <c r="B12" i="5"/>
  <c r="R22" i="5"/>
  <c r="B16" i="5"/>
  <c r="K22" i="5"/>
  <c r="B5" i="5"/>
  <c r="P22" i="5"/>
  <c r="B13" i="5"/>
  <c r="B17" i="5"/>
  <c r="M22" i="5"/>
  <c r="M24" i="5" s="1"/>
  <c r="B14" i="5"/>
  <c r="B18" i="5"/>
  <c r="B9" i="5"/>
  <c r="B15" i="5"/>
  <c r="D22" i="5"/>
  <c r="F69" i="5" l="1"/>
  <c r="P69" i="5"/>
  <c r="H69" i="5"/>
  <c r="M69" i="5"/>
  <c r="D69" i="5"/>
  <c r="B68" i="5"/>
  <c r="B67" i="5"/>
  <c r="B52" i="5"/>
  <c r="D24" i="5"/>
  <c r="B23" i="5"/>
  <c r="B22" i="5"/>
  <c r="B69" i="5" l="1"/>
  <c r="B24" i="5"/>
</calcChain>
</file>

<file path=xl/sharedStrings.xml><?xml version="1.0" encoding="utf-8"?>
<sst xmlns="http://schemas.openxmlformats.org/spreadsheetml/2006/main" count="90" uniqueCount="52">
  <si>
    <t>County : San Diego</t>
  </si>
  <si>
    <t xml:space="preserve">Title of Former RDA: </t>
  </si>
  <si>
    <t>Countywide Totals</t>
  </si>
  <si>
    <t>Carlsbad RDA</t>
  </si>
  <si>
    <t>Coronado RDA</t>
  </si>
  <si>
    <t>Escondido RDA</t>
  </si>
  <si>
    <t>La Mesa RDA</t>
  </si>
  <si>
    <t>Lemon Grove RDA</t>
  </si>
  <si>
    <t>Oceanside RDA</t>
  </si>
  <si>
    <t>Santee RDA</t>
  </si>
  <si>
    <t>Solana Beach RDA</t>
  </si>
  <si>
    <t>County of San Diego RDA</t>
  </si>
  <si>
    <t>Cities</t>
  </si>
  <si>
    <t>Counties</t>
  </si>
  <si>
    <t>Special Districts</t>
  </si>
  <si>
    <t>K-12 Schools</t>
  </si>
  <si>
    <t xml:space="preserve">Community Colleges  </t>
  </si>
  <si>
    <t xml:space="preserve">County Office of Education  </t>
  </si>
  <si>
    <t>Total ERAF (Please break out the ERAF amounts into the following categories if this information is readily available):</t>
  </si>
  <si>
    <t>ERAF - K-12</t>
  </si>
  <si>
    <t>ERAF - Community Colleges</t>
  </si>
  <si>
    <t>ERAF - County Offices of Education</t>
  </si>
  <si>
    <t>Total Remittance Distributions to K-14 Schools:</t>
  </si>
  <si>
    <t>Percentage of Remittance Distributions to K-14 Schools</t>
  </si>
  <si>
    <t>Property Name or Other Comments (Optional):</t>
  </si>
  <si>
    <t>Other Moneys Remittances:</t>
  </si>
  <si>
    <t>Total Revenue Received from the Sale of Former RDA Property (H&amp;S 34191.5)</t>
  </si>
  <si>
    <t>Total Revenue Received from the Asset Transfer Review (H&amp;S 34177 (d))</t>
  </si>
  <si>
    <t>Total Revenue Received from the Sale of Former RDA Asset (H&amp;S 34177 (e))</t>
  </si>
  <si>
    <r>
      <rPr>
        <vertAlign val="superscript"/>
        <sz val="10"/>
        <rFont val="Arial"/>
        <family val="2"/>
      </rPr>
      <t>2</t>
    </r>
    <r>
      <rPr>
        <sz val="10"/>
        <rFont val="Arial"/>
        <family val="2"/>
      </rPr>
      <t xml:space="preserve">  Allocation and distribution of accumulated interest earned in the holding funds of the "Moneys" received from the Successor Agencies for distribution to Affected Taxing Entities.</t>
    </r>
  </si>
  <si>
    <t>Distribution of Remittances from Sale of Former RDA Property:</t>
  </si>
  <si>
    <t>Distribution of Remittances from Sale of Former RDA Asset:</t>
  </si>
  <si>
    <r>
      <t xml:space="preserve">Total Revenue Received fom Interests Allocation &amp; Distribution (H&amp;S 34188)  </t>
    </r>
    <r>
      <rPr>
        <vertAlign val="superscript"/>
        <sz val="11"/>
        <color rgb="FF7030A0"/>
        <rFont val="Arial"/>
        <family val="2"/>
      </rPr>
      <t>2</t>
    </r>
  </si>
  <si>
    <t xml:space="preserve">Total Distributed Remittances (Total Remittances Must Equal the Total Distributed Remittances)  </t>
  </si>
  <si>
    <t>Total Distribution of Remittances of Other Moneys:</t>
  </si>
  <si>
    <t>Distribution of Remittances fom Interests Allocation &amp; Distribution:</t>
  </si>
  <si>
    <r>
      <t>Total Remittances</t>
    </r>
    <r>
      <rPr>
        <b/>
        <vertAlign val="superscript"/>
        <sz val="11"/>
        <rFont val="Arial"/>
        <family val="2"/>
      </rPr>
      <t xml:space="preserve"> 1</t>
    </r>
  </si>
  <si>
    <t xml:space="preserve">Total Distributed Remittances (Total Remittances Must Equal the Total Distributed Remittances) </t>
  </si>
  <si>
    <t>National City RDA</t>
  </si>
  <si>
    <t>Vista RDA</t>
  </si>
  <si>
    <r>
      <rPr>
        <vertAlign val="superscript"/>
        <sz val="10"/>
        <rFont val="Arial"/>
        <family val="2"/>
      </rPr>
      <t>1</t>
    </r>
    <r>
      <rPr>
        <sz val="10"/>
        <rFont val="Arial"/>
        <family val="2"/>
      </rPr>
      <t xml:space="preserve">  Total remitted amount distributed to the affected taxing entities as of June 30, 2019.</t>
    </r>
  </si>
  <si>
    <r>
      <t xml:space="preserve">Chula Vista RDA </t>
    </r>
    <r>
      <rPr>
        <vertAlign val="superscript"/>
        <sz val="11"/>
        <rFont val="Arial"/>
        <family val="2"/>
      </rPr>
      <t>3</t>
    </r>
  </si>
  <si>
    <r>
      <t xml:space="preserve">El Cajon RDA </t>
    </r>
    <r>
      <rPr>
        <vertAlign val="superscript"/>
        <sz val="12"/>
        <rFont val="Arial"/>
        <family val="2"/>
      </rPr>
      <t>4</t>
    </r>
  </si>
  <si>
    <t xml:space="preserve">Imperial Beach RDA </t>
  </si>
  <si>
    <r>
      <t xml:space="preserve">City of San Diego RDA </t>
    </r>
    <r>
      <rPr>
        <vertAlign val="superscript"/>
        <sz val="11"/>
        <rFont val="Arial"/>
        <family val="2"/>
      </rPr>
      <t>5</t>
    </r>
  </si>
  <si>
    <t xml:space="preserve">Poway RDA </t>
  </si>
  <si>
    <r>
      <t xml:space="preserve">San Marcos RDA </t>
    </r>
    <r>
      <rPr>
        <vertAlign val="superscript"/>
        <sz val="11"/>
        <rFont val="Arial"/>
        <family val="2"/>
      </rPr>
      <t>6</t>
    </r>
  </si>
  <si>
    <r>
      <rPr>
        <vertAlign val="superscript"/>
        <sz val="10"/>
        <rFont val="Arial"/>
        <family val="2"/>
      </rPr>
      <t>3</t>
    </r>
    <r>
      <rPr>
        <sz val="10"/>
        <rFont val="Arial"/>
        <family val="2"/>
      </rPr>
      <t xml:space="preserve">  $758,849 are proceeds from the sale of properties item number 10, 18, 19, 20, 21, 22, and 23 of the Chula Vista Successor Agency's Long Range Property Management Plan.</t>
    </r>
  </si>
  <si>
    <r>
      <rPr>
        <vertAlign val="superscript"/>
        <sz val="10"/>
        <rFont val="Arial"/>
        <family val="2"/>
      </rPr>
      <t>5</t>
    </r>
    <r>
      <rPr>
        <sz val="10"/>
        <rFont val="Arial"/>
        <family val="2"/>
      </rPr>
      <t xml:space="preserve">  $8,412,286 are proceeds from the sale of properties item number 11, 14, 17, 18, 23, 24, 25, 26, 31, and 41 of the City of San Diego Successor Agency's Long Range Property Management Plan.</t>
    </r>
  </si>
  <si>
    <r>
      <rPr>
        <b/>
        <sz val="11"/>
        <rFont val="Arial"/>
        <family val="2"/>
      </rPr>
      <t>Remittances Received from the Sale of Former Redevelopment Agency Property Paid to Affected Taxing Entities in Fiscal Year 2018-19
Payments Occurring from July 1, 2018 to June 30, 2019</t>
    </r>
    <r>
      <rPr>
        <sz val="11"/>
        <rFont val="Arial"/>
        <family val="2"/>
      </rPr>
      <t xml:space="preserve">
(Report all Values in Whole Dollars)</t>
    </r>
  </si>
  <si>
    <r>
      <rPr>
        <vertAlign val="superscript"/>
        <sz val="10"/>
        <rFont val="Arial"/>
        <family val="2"/>
      </rPr>
      <t>4</t>
    </r>
    <r>
      <rPr>
        <sz val="10"/>
        <rFont val="Arial"/>
        <family val="2"/>
      </rPr>
      <t xml:space="preserve">  $3,751,297 are proceeds from the sale of property item number 15 of the El Cajon Successor Agency's Long Range Property Management Plan.</t>
    </r>
  </si>
  <si>
    <r>
      <rPr>
        <vertAlign val="superscript"/>
        <sz val="10"/>
        <rFont val="Arial"/>
        <family val="2"/>
      </rPr>
      <t>6</t>
    </r>
    <r>
      <rPr>
        <sz val="10"/>
        <rFont val="Arial"/>
        <family val="2"/>
      </rPr>
      <t xml:space="preserve">  $869,390 are proceeds from the sale of property item number 3 of the City of San Marcos Successor Agency's Long Range Property Management Plan.</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</si>
</sst>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_(* #,##0_);_(* \(#,##0\);_(* &quot;-&quot;??_);_(@_)"/>
    <numFmt numFmtId="165" formatCode="0.0%"/>
  </numFmts>
  <fonts count="21" x14ac:knownFonts="1">
    <font>
      <sz val="11"/>
      <color theme="1"/>
      <name val="Calibri"/>
      <family val="2"/>
      <scheme val="minor"/>
    </font>
    <font>
      <sz val="11"/>
      <color theme="1"/>
      <name val="Calibri"/>
      <family val="2"/>
      <scheme val="minor"/>
    </font>
    <font>
      <sz val="10"/>
      <name val="Arial"/>
      <family val="2"/>
    </font>
    <font>
      <b/>
      <sz val="10"/>
      <name val="Arial"/>
      <family val="2"/>
    </font>
    <font>
      <sz val="11"/>
      <color theme="1"/>
      <name val="Arial"/>
      <family val="2"/>
    </font>
    <font>
      <b/>
      <sz val="11"/>
      <name val="Arial"/>
      <family val="2"/>
    </font>
    <font>
      <sz val="11"/>
      <name val="Arial"/>
      <family val="2"/>
    </font>
    <font>
      <vertAlign val="superscript"/>
      <sz val="11"/>
      <name val="Arial"/>
      <family val="2"/>
    </font>
    <font>
      <sz val="11"/>
      <color theme="5"/>
      <name val="Arial"/>
      <family val="2"/>
    </font>
    <font>
      <sz val="11"/>
      <color theme="6" tint="-0.499984740745262"/>
      <name val="Arial"/>
      <family val="2"/>
    </font>
    <font>
      <sz val="11"/>
      <color rgb="FF0070C0"/>
      <name val="Arial"/>
      <family val="2"/>
    </font>
    <font>
      <vertAlign val="superscript"/>
      <sz val="10"/>
      <name val="Arial"/>
      <family val="2"/>
    </font>
    <font>
      <b/>
      <vertAlign val="superscript"/>
      <sz val="11"/>
      <name val="Arial"/>
      <family val="2"/>
    </font>
    <font>
      <sz val="11"/>
      <color rgb="FF7030A0"/>
      <name val="Arial"/>
      <family val="2"/>
    </font>
    <font>
      <sz val="10"/>
      <name val="MS Sans Serif"/>
      <family val="2"/>
    </font>
    <font>
      <vertAlign val="superscript"/>
      <sz val="11"/>
      <color rgb="FF7030A0"/>
      <name val="Arial"/>
      <family val="2"/>
    </font>
    <font>
      <sz val="10"/>
      <color theme="6" tint="-0.499984740745262"/>
      <name val="Arial"/>
      <family val="2"/>
    </font>
    <font>
      <b/>
      <sz val="11"/>
      <color rgb="FF7030A0"/>
      <name val="Arial"/>
      <family val="2"/>
    </font>
    <font>
      <b/>
      <sz val="11"/>
      <color theme="5"/>
      <name val="Arial"/>
      <family val="2"/>
    </font>
    <font>
      <b/>
      <sz val="11"/>
      <color theme="6" tint="-0.499984740745262"/>
      <name val="Arial"/>
      <family val="2"/>
    </font>
    <font>
      <vertAlign val="superscript"/>
      <sz val="12"/>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s>
  <borders count="3">
    <border>
      <left/>
      <right/>
      <top/>
      <bottom/>
      <diagonal/>
    </border>
    <border>
      <left/>
      <right/>
      <top style="thin">
        <color indexed="64"/>
      </top>
      <bottom style="double">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0" fontId="4" fillId="0" borderId="0"/>
    <xf numFmtId="0" fontId="14" fillId="0" borderId="0"/>
  </cellStyleXfs>
  <cellXfs count="57">
    <xf numFmtId="0" fontId="0" fillId="0" borderId="0" xfId="0"/>
    <xf numFmtId="0" fontId="2" fillId="0" borderId="0" xfId="0" applyFont="1" applyAlignment="1"/>
    <xf numFmtId="0" fontId="5" fillId="0" borderId="0" xfId="0" applyFont="1" applyFill="1" applyAlignment="1"/>
    <xf numFmtId="41" fontId="5" fillId="0" borderId="0" xfId="0" applyNumberFormat="1" applyFont="1" applyBorder="1" applyAlignment="1">
      <alignment horizontal="center"/>
    </xf>
    <xf numFmtId="0" fontId="6" fillId="0" borderId="0" xfId="0" applyNumberFormat="1" applyFont="1" applyFill="1" applyBorder="1" applyAlignment="1">
      <alignment horizontal="center" wrapText="1"/>
    </xf>
    <xf numFmtId="41" fontId="6" fillId="0" borderId="0" xfId="0" applyNumberFormat="1" applyFont="1" applyFill="1" applyAlignment="1">
      <alignment horizontal="left" indent="2"/>
    </xf>
    <xf numFmtId="0" fontId="5" fillId="0" borderId="0" xfId="0" applyFont="1"/>
    <xf numFmtId="41" fontId="6" fillId="2" borderId="1" xfId="0" applyNumberFormat="1" applyFont="1" applyFill="1" applyBorder="1" applyAlignment="1">
      <alignment horizontal="left" indent="2"/>
    </xf>
    <xf numFmtId="41" fontId="5" fillId="2" borderId="1" xfId="0" applyNumberFormat="1" applyFont="1" applyFill="1" applyBorder="1" applyAlignment="1"/>
    <xf numFmtId="41" fontId="5" fillId="0" borderId="0" xfId="0" applyNumberFormat="1" applyFont="1" applyFill="1" applyAlignment="1"/>
    <xf numFmtId="0" fontId="6" fillId="0" borderId="0" xfId="0" applyFont="1" applyAlignment="1">
      <alignment horizontal="left" wrapText="1" indent="2"/>
    </xf>
    <xf numFmtId="41" fontId="3" fillId="0" borderId="0" xfId="1" applyNumberFormat="1" applyFont="1" applyFill="1" applyBorder="1" applyAlignment="1"/>
    <xf numFmtId="41" fontId="2" fillId="0" borderId="0" xfId="1" applyNumberFormat="1" applyFont="1" applyFill="1" applyBorder="1" applyAlignment="1"/>
    <xf numFmtId="164" fontId="2" fillId="0" borderId="0" xfId="0" applyNumberFormat="1" applyFont="1" applyAlignment="1"/>
    <xf numFmtId="0" fontId="6" fillId="0" borderId="0" xfId="0" applyFont="1" applyFill="1" applyAlignment="1">
      <alignment horizontal="left" wrapText="1" indent="2"/>
    </xf>
    <xf numFmtId="0" fontId="6" fillId="0" borderId="0" xfId="0" applyFont="1" applyFill="1" applyAlignment="1">
      <alignment horizontal="left" indent="4"/>
    </xf>
    <xf numFmtId="0" fontId="5" fillId="0" borderId="0" xfId="0" applyFont="1" applyFill="1" applyAlignment="1">
      <alignment wrapText="1"/>
    </xf>
    <xf numFmtId="0" fontId="6" fillId="0" borderId="0" xfId="0" applyFont="1" applyFill="1" applyAlignment="1">
      <alignment wrapText="1"/>
    </xf>
    <xf numFmtId="0" fontId="6" fillId="0" borderId="0" xfId="0" applyFont="1" applyFill="1" applyBorder="1" applyAlignment="1">
      <alignment wrapText="1"/>
    </xf>
    <xf numFmtId="0" fontId="6" fillId="0" borderId="0" xfId="0" applyFont="1" applyFill="1" applyBorder="1" applyAlignment="1"/>
    <xf numFmtId="0" fontId="2" fillId="0" borderId="0" xfId="0" applyFont="1" applyFill="1" applyBorder="1" applyAlignment="1"/>
    <xf numFmtId="0" fontId="5" fillId="0" borderId="0" xfId="0" applyFont="1" applyFill="1" applyBorder="1" applyAlignment="1">
      <alignment wrapText="1"/>
    </xf>
    <xf numFmtId="0" fontId="2" fillId="0" borderId="0" xfId="1" applyNumberFormat="1" applyFont="1" applyFill="1" applyBorder="1" applyAlignment="1"/>
    <xf numFmtId="0" fontId="5" fillId="0" borderId="0" xfId="0" applyFont="1" applyFill="1" applyBorder="1" applyAlignment="1"/>
    <xf numFmtId="41" fontId="3" fillId="0" borderId="0" xfId="0" applyNumberFormat="1" applyFont="1" applyFill="1" applyBorder="1" applyAlignment="1"/>
    <xf numFmtId="41" fontId="2" fillId="0" borderId="0" xfId="0" applyNumberFormat="1" applyFont="1" applyFill="1" applyBorder="1" applyAlignment="1"/>
    <xf numFmtId="0" fontId="6" fillId="0" borderId="0" xfId="0" applyFont="1" applyFill="1" applyAlignment="1"/>
    <xf numFmtId="41" fontId="3" fillId="0" borderId="0" xfId="0" applyNumberFormat="1" applyFont="1" applyBorder="1" applyAlignment="1"/>
    <xf numFmtId="41" fontId="2" fillId="0" borderId="0" xfId="0" applyNumberFormat="1" applyFont="1" applyBorder="1" applyAlignment="1"/>
    <xf numFmtId="0" fontId="8" fillId="0" borderId="0" xfId="0" applyFont="1" applyAlignment="1">
      <alignment horizontal="left" indent="2"/>
    </xf>
    <xf numFmtId="0" fontId="9" fillId="0" borderId="0" xfId="0" applyFont="1" applyAlignment="1">
      <alignment horizontal="left" indent="2"/>
    </xf>
    <xf numFmtId="0" fontId="10" fillId="0" borderId="0" xfId="0" applyFont="1" applyAlignment="1">
      <alignment horizontal="left" indent="2"/>
    </xf>
    <xf numFmtId="41" fontId="2" fillId="0" borderId="0" xfId="0" applyNumberFormat="1" applyFont="1" applyAlignment="1"/>
    <xf numFmtId="41" fontId="5" fillId="0" borderId="0" xfId="1" applyNumberFormat="1" applyFont="1" applyFill="1" applyBorder="1" applyAlignment="1"/>
    <xf numFmtId="41" fontId="6" fillId="0" borderId="0" xfId="1" applyNumberFormat="1" applyFont="1" applyFill="1" applyBorder="1" applyAlignment="1"/>
    <xf numFmtId="41" fontId="5" fillId="3" borderId="1" xfId="1" applyNumberFormat="1" applyFont="1" applyFill="1" applyBorder="1" applyAlignment="1"/>
    <xf numFmtId="41" fontId="6" fillId="4" borderId="0" xfId="1" applyNumberFormat="1" applyFont="1" applyFill="1" applyBorder="1" applyAlignment="1"/>
    <xf numFmtId="165" fontId="6" fillId="4" borderId="2" xfId="1" applyNumberFormat="1" applyFont="1" applyFill="1" applyBorder="1" applyAlignment="1"/>
    <xf numFmtId="0" fontId="5" fillId="0" borderId="0" xfId="0" applyFont="1" applyAlignment="1"/>
    <xf numFmtId="0" fontId="2" fillId="0" borderId="0" xfId="0" applyFont="1" applyFill="1" applyBorder="1" applyAlignment="1">
      <alignment wrapText="1"/>
    </xf>
    <xf numFmtId="0" fontId="13" fillId="0" borderId="0" xfId="0" applyFont="1" applyAlignment="1">
      <alignment horizontal="left" indent="2"/>
    </xf>
    <xf numFmtId="41" fontId="9" fillId="0" borderId="0" xfId="0" applyNumberFormat="1" applyFont="1" applyFill="1" applyAlignment="1"/>
    <xf numFmtId="41" fontId="8" fillId="0" borderId="0" xfId="0" applyNumberFormat="1" applyFont="1" applyFill="1" applyAlignment="1"/>
    <xf numFmtId="41" fontId="9" fillId="0" borderId="0" xfId="1" applyNumberFormat="1" applyFont="1" applyFill="1" applyBorder="1" applyAlignment="1"/>
    <xf numFmtId="41" fontId="16" fillId="0" borderId="0" xfId="0" applyNumberFormat="1" applyFont="1" applyBorder="1" applyAlignment="1"/>
    <xf numFmtId="41" fontId="10" fillId="0" borderId="0" xfId="0" applyNumberFormat="1" applyFont="1" applyFill="1" applyAlignment="1"/>
    <xf numFmtId="41" fontId="13" fillId="0" borderId="0" xfId="0" applyNumberFormat="1" applyFont="1" applyFill="1" applyAlignment="1"/>
    <xf numFmtId="41" fontId="13" fillId="0" borderId="0" xfId="1" applyNumberFormat="1" applyFont="1" applyFill="1" applyBorder="1" applyAlignment="1"/>
    <xf numFmtId="41" fontId="17" fillId="0" borderId="0" xfId="1" applyNumberFormat="1" applyFont="1" applyFill="1" applyBorder="1" applyAlignment="1"/>
    <xf numFmtId="41" fontId="18" fillId="0" borderId="0" xfId="1" applyNumberFormat="1" applyFont="1" applyFill="1" applyBorder="1" applyAlignment="1"/>
    <xf numFmtId="41" fontId="8" fillId="0" borderId="0" xfId="1" applyNumberFormat="1" applyFont="1" applyFill="1" applyBorder="1" applyAlignment="1"/>
    <xf numFmtId="41" fontId="3" fillId="5" borderId="0" xfId="1" applyNumberFormat="1" applyFont="1" applyFill="1" applyBorder="1" applyAlignment="1"/>
    <xf numFmtId="41" fontId="2" fillId="5" borderId="0" xfId="1" applyNumberFormat="1" applyFont="1" applyFill="1" applyBorder="1" applyAlignment="1"/>
    <xf numFmtId="0" fontId="5" fillId="5" borderId="0" xfId="0" applyFont="1" applyFill="1" applyAlignment="1">
      <alignment wrapText="1"/>
    </xf>
    <xf numFmtId="41" fontId="19" fillId="0" borderId="0" xfId="1" applyNumberFormat="1" applyFont="1" applyFill="1" applyBorder="1" applyAlignment="1"/>
    <xf numFmtId="0" fontId="2" fillId="0" borderId="0" xfId="0" applyFont="1" applyAlignment="1">
      <alignment wrapText="1"/>
    </xf>
    <xf numFmtId="0" fontId="6" fillId="0" borderId="0" xfId="0" applyFont="1" applyAlignment="1">
      <alignment horizontal="center" wrapText="1"/>
    </xf>
  </cellXfs>
  <cellStyles count="5">
    <cellStyle name="Comma" xfId="1" builtinId="3"/>
    <cellStyle name="Normal" xfId="0" builtinId="0"/>
    <cellStyle name="Normal 2" xfId="2"/>
    <cellStyle name="Normal 3" xfId="3"/>
    <cellStyle name="Normal 3 2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V113"/>
  <sheetViews>
    <sheetView tabSelected="1" view="pageBreakPreview" zoomScale="75" zoomScaleNormal="75" zoomScaleSheetLayoutView="75" workbookViewId="0">
      <pane xSplit="1" ySplit="3" topLeftCell="B4" activePane="bottomRight" state="frozen"/>
      <selection pane="topRight" activeCell="B1" sqref="B1"/>
      <selection pane="bottomLeft" activeCell="A4" sqref="A4"/>
      <selection pane="bottomRight" activeCell="B4" sqref="B4"/>
    </sheetView>
  </sheetViews>
  <sheetFormatPr defaultColWidth="9.140625" defaultRowHeight="14.25" x14ac:dyDescent="0.2"/>
  <cols>
    <col min="1" max="1" width="95.28515625" style="26" customWidth="1"/>
    <col min="2" max="2" width="23.7109375" style="27" customWidth="1"/>
    <col min="3" max="19" width="23.7109375" style="28" customWidth="1"/>
    <col min="20" max="20" width="14.5703125" style="1" customWidth="1"/>
    <col min="21" max="21" width="9.140625" style="1"/>
    <col min="22" max="22" width="10.42578125" style="1" bestFit="1" customWidth="1"/>
    <col min="23" max="16384" width="9.140625" style="1"/>
  </cols>
  <sheetData>
    <row r="1" spans="1:22" ht="69" customHeight="1" x14ac:dyDescent="0.2">
      <c r="A1" s="56" t="s">
        <v>49</v>
      </c>
      <c r="B1" s="56"/>
      <c r="C1" s="56"/>
      <c r="D1" s="56"/>
      <c r="E1" s="56"/>
      <c r="F1" s="56"/>
      <c r="G1" s="56"/>
      <c r="H1" s="56"/>
      <c r="I1" s="56"/>
      <c r="J1" s="56"/>
      <c r="K1" s="56"/>
      <c r="L1" s="56"/>
      <c r="M1" s="56"/>
      <c r="N1" s="56"/>
      <c r="O1" s="56"/>
      <c r="P1" s="55"/>
      <c r="Q1" s="55"/>
      <c r="R1" s="55"/>
      <c r="S1" s="55"/>
    </row>
    <row r="2" spans="1:22" ht="19.5" customHeight="1" x14ac:dyDescent="0.25">
      <c r="A2" s="2" t="s">
        <v>0</v>
      </c>
      <c r="B2" s="2"/>
      <c r="C2" s="2"/>
      <c r="D2" s="2"/>
      <c r="E2" s="2"/>
      <c r="F2" s="2"/>
      <c r="G2" s="2"/>
      <c r="H2" s="2"/>
      <c r="I2" s="2"/>
      <c r="J2" s="2"/>
      <c r="K2" s="2"/>
      <c r="L2" s="2"/>
      <c r="M2" s="2"/>
      <c r="N2" s="2"/>
      <c r="O2" s="2"/>
      <c r="P2" s="2"/>
      <c r="Q2" s="2"/>
      <c r="R2" s="2"/>
      <c r="S2" s="2"/>
    </row>
    <row r="3" spans="1:22" ht="36.6" customHeight="1" x14ac:dyDescent="0.25">
      <c r="A3" s="2" t="s">
        <v>1</v>
      </c>
      <c r="B3" s="3" t="s">
        <v>2</v>
      </c>
      <c r="C3" s="4" t="s">
        <v>3</v>
      </c>
      <c r="D3" s="4" t="s">
        <v>41</v>
      </c>
      <c r="E3" s="4" t="s">
        <v>4</v>
      </c>
      <c r="F3" s="4" t="s">
        <v>42</v>
      </c>
      <c r="G3" s="4" t="s">
        <v>5</v>
      </c>
      <c r="H3" s="4" t="s">
        <v>43</v>
      </c>
      <c r="I3" s="4" t="s">
        <v>6</v>
      </c>
      <c r="J3" s="4" t="s">
        <v>7</v>
      </c>
      <c r="K3" s="4" t="s">
        <v>38</v>
      </c>
      <c r="L3" s="4" t="s">
        <v>8</v>
      </c>
      <c r="M3" s="4" t="s">
        <v>44</v>
      </c>
      <c r="N3" s="4" t="s">
        <v>46</v>
      </c>
      <c r="O3" s="4" t="s">
        <v>9</v>
      </c>
      <c r="P3" s="4" t="s">
        <v>45</v>
      </c>
      <c r="Q3" s="4" t="s">
        <v>10</v>
      </c>
      <c r="R3" s="4" t="s">
        <v>39</v>
      </c>
      <c r="S3" s="4" t="s">
        <v>11</v>
      </c>
    </row>
    <row r="4" spans="1:22" ht="16.5" customHeight="1" x14ac:dyDescent="0.25">
      <c r="A4" s="38" t="s">
        <v>25</v>
      </c>
      <c r="B4" s="38"/>
      <c r="C4" s="38"/>
      <c r="D4" s="38"/>
      <c r="E4" s="38"/>
      <c r="F4" s="38"/>
      <c r="G4" s="38"/>
      <c r="H4" s="38"/>
      <c r="I4" s="38"/>
      <c r="J4" s="38"/>
      <c r="K4" s="38"/>
      <c r="L4" s="38"/>
      <c r="M4" s="38"/>
      <c r="N4" s="38"/>
      <c r="O4" s="38"/>
      <c r="P4" s="38"/>
      <c r="Q4" s="38"/>
      <c r="R4" s="38"/>
      <c r="S4" s="38"/>
    </row>
    <row r="5" spans="1:22" ht="17.100000000000001" customHeight="1" x14ac:dyDescent="0.2">
      <c r="A5" s="30" t="s">
        <v>26</v>
      </c>
      <c r="B5" s="41">
        <f>SUM(C5:S5)</f>
        <v>13791823.260000002</v>
      </c>
      <c r="C5" s="41">
        <v>0</v>
      </c>
      <c r="D5" s="41">
        <v>758849.23999999987</v>
      </c>
      <c r="E5" s="44">
        <v>0</v>
      </c>
      <c r="F5" s="41">
        <v>3751297.42</v>
      </c>
      <c r="G5" s="41">
        <v>0</v>
      </c>
      <c r="H5" s="41">
        <v>0</v>
      </c>
      <c r="I5" s="41">
        <v>0</v>
      </c>
      <c r="J5" s="41">
        <v>0</v>
      </c>
      <c r="K5" s="41">
        <v>0</v>
      </c>
      <c r="L5" s="41">
        <v>0</v>
      </c>
      <c r="M5" s="41">
        <v>8412286.3000000007</v>
      </c>
      <c r="N5" s="41">
        <v>869390.3</v>
      </c>
      <c r="O5" s="41">
        <v>0</v>
      </c>
      <c r="P5" s="41">
        <v>0</v>
      </c>
      <c r="Q5" s="41">
        <v>0</v>
      </c>
      <c r="R5" s="41">
        <v>0</v>
      </c>
      <c r="S5" s="41">
        <v>0</v>
      </c>
    </row>
    <row r="6" spans="1:22" ht="17.100000000000001" hidden="1" customHeight="1" x14ac:dyDescent="0.2">
      <c r="A6" s="29" t="s">
        <v>28</v>
      </c>
      <c r="B6" s="41">
        <f t="shared" ref="B6:B8" si="0">SUM(C6:S6)</f>
        <v>0</v>
      </c>
      <c r="C6" s="41"/>
      <c r="D6" s="42"/>
      <c r="E6" s="42"/>
      <c r="F6" s="42"/>
      <c r="G6" s="42"/>
      <c r="H6" s="42"/>
      <c r="I6" s="42"/>
      <c r="J6" s="42"/>
      <c r="K6" s="42"/>
      <c r="L6" s="42"/>
      <c r="M6" s="42"/>
      <c r="N6" s="42"/>
      <c r="O6" s="42"/>
      <c r="P6" s="42"/>
      <c r="Q6" s="42"/>
      <c r="R6" s="42"/>
      <c r="S6" s="42"/>
    </row>
    <row r="7" spans="1:22" ht="17.100000000000001" hidden="1" customHeight="1" x14ac:dyDescent="0.2">
      <c r="A7" s="31" t="s">
        <v>27</v>
      </c>
      <c r="B7" s="41">
        <f t="shared" si="0"/>
        <v>0</v>
      </c>
      <c r="C7" s="41"/>
      <c r="D7" s="45"/>
      <c r="E7" s="45"/>
      <c r="F7" s="45"/>
      <c r="G7" s="45"/>
      <c r="H7" s="45"/>
      <c r="I7" s="45"/>
      <c r="J7" s="45"/>
      <c r="K7" s="45"/>
      <c r="L7" s="45"/>
      <c r="M7" s="45"/>
      <c r="N7" s="45"/>
      <c r="O7" s="45"/>
      <c r="P7" s="45"/>
      <c r="Q7" s="45"/>
      <c r="R7" s="45"/>
      <c r="S7" s="45"/>
    </row>
    <row r="8" spans="1:22" ht="17.100000000000001" customHeight="1" x14ac:dyDescent="0.2">
      <c r="A8" s="40" t="s">
        <v>32</v>
      </c>
      <c r="B8" s="41">
        <f t="shared" si="0"/>
        <v>0</v>
      </c>
      <c r="C8" s="41">
        <v>0</v>
      </c>
      <c r="D8" s="46">
        <v>0</v>
      </c>
      <c r="E8" s="46">
        <v>0</v>
      </c>
      <c r="F8" s="46">
        <v>0</v>
      </c>
      <c r="G8" s="46">
        <v>0</v>
      </c>
      <c r="H8" s="46">
        <v>0</v>
      </c>
      <c r="I8" s="46">
        <v>0</v>
      </c>
      <c r="J8" s="46">
        <v>0</v>
      </c>
      <c r="K8" s="46">
        <v>0</v>
      </c>
      <c r="L8" s="46">
        <v>0</v>
      </c>
      <c r="M8" s="46">
        <v>0</v>
      </c>
      <c r="N8" s="46">
        <v>0</v>
      </c>
      <c r="O8" s="46">
        <v>0</v>
      </c>
      <c r="P8" s="46">
        <v>0</v>
      </c>
      <c r="Q8" s="46">
        <v>0</v>
      </c>
      <c r="R8" s="46">
        <v>0</v>
      </c>
      <c r="S8" s="46">
        <v>0</v>
      </c>
    </row>
    <row r="9" spans="1:22" ht="18" customHeight="1" thickBot="1" x14ac:dyDescent="0.3">
      <c r="A9" s="6" t="s">
        <v>36</v>
      </c>
      <c r="B9" s="7">
        <f>SUM(C9:S9)</f>
        <v>13791823.260000002</v>
      </c>
      <c r="C9" s="8">
        <f t="shared" ref="C9" si="1">SUM(C5:C8)</f>
        <v>0</v>
      </c>
      <c r="D9" s="8">
        <f>SUM(D5:D8)</f>
        <v>758849.23999999987</v>
      </c>
      <c r="E9" s="8">
        <f>SUM(E5:E8)</f>
        <v>0</v>
      </c>
      <c r="F9" s="8">
        <f t="shared" ref="F9:S9" si="2">SUM(F5:F8)</f>
        <v>3751297.42</v>
      </c>
      <c r="G9" s="8">
        <f t="shared" si="2"/>
        <v>0</v>
      </c>
      <c r="H9" s="8">
        <f t="shared" si="2"/>
        <v>0</v>
      </c>
      <c r="I9" s="8">
        <f t="shared" si="2"/>
        <v>0</v>
      </c>
      <c r="J9" s="8">
        <f t="shared" si="2"/>
        <v>0</v>
      </c>
      <c r="K9" s="8">
        <f t="shared" si="2"/>
        <v>0</v>
      </c>
      <c r="L9" s="8">
        <f t="shared" si="2"/>
        <v>0</v>
      </c>
      <c r="M9" s="8">
        <f t="shared" si="2"/>
        <v>8412286.3000000007</v>
      </c>
      <c r="N9" s="8">
        <f t="shared" si="2"/>
        <v>869390.3</v>
      </c>
      <c r="O9" s="8">
        <f t="shared" si="2"/>
        <v>0</v>
      </c>
      <c r="P9" s="8">
        <f t="shared" si="2"/>
        <v>0</v>
      </c>
      <c r="Q9" s="8">
        <f t="shared" si="2"/>
        <v>0</v>
      </c>
      <c r="R9" s="8">
        <f t="shared" si="2"/>
        <v>0</v>
      </c>
      <c r="S9" s="8">
        <f t="shared" si="2"/>
        <v>0</v>
      </c>
    </row>
    <row r="10" spans="1:22" ht="17.100000000000001" customHeight="1" thickTop="1" x14ac:dyDescent="0.25">
      <c r="A10" s="6"/>
      <c r="B10" s="5"/>
      <c r="C10" s="9"/>
      <c r="D10" s="9"/>
      <c r="E10" s="9"/>
      <c r="F10" s="9"/>
      <c r="G10" s="9"/>
      <c r="H10" s="9"/>
      <c r="I10" s="9"/>
      <c r="J10" s="9"/>
      <c r="K10" s="9"/>
      <c r="L10" s="9"/>
      <c r="M10" s="9"/>
      <c r="N10" s="9"/>
      <c r="O10" s="9"/>
      <c r="P10" s="9"/>
      <c r="Q10" s="9"/>
      <c r="R10" s="9"/>
      <c r="S10" s="9"/>
    </row>
    <row r="11" spans="1:22" ht="17.100000000000001" customHeight="1" x14ac:dyDescent="0.25">
      <c r="A11" s="53" t="s">
        <v>30</v>
      </c>
      <c r="B11" s="53"/>
      <c r="C11" s="53"/>
      <c r="D11" s="53"/>
      <c r="E11" s="53"/>
      <c r="F11" s="53"/>
      <c r="G11" s="53"/>
      <c r="H11" s="53"/>
      <c r="I11" s="53"/>
      <c r="J11" s="53"/>
      <c r="K11" s="53"/>
      <c r="L11" s="53"/>
      <c r="M11" s="53"/>
      <c r="N11" s="53"/>
      <c r="O11" s="53"/>
      <c r="P11" s="53"/>
      <c r="Q11" s="53"/>
      <c r="R11" s="53"/>
      <c r="S11" s="53"/>
    </row>
    <row r="12" spans="1:22" ht="21.75" customHeight="1" x14ac:dyDescent="0.25">
      <c r="A12" s="10" t="s">
        <v>12</v>
      </c>
      <c r="B12" s="54">
        <f t="shared" ref="B12:B21" si="3">SUM(C12:S12)</f>
        <v>1996934.95</v>
      </c>
      <c r="C12" s="43">
        <v>0</v>
      </c>
      <c r="D12" s="43">
        <v>112308.78</v>
      </c>
      <c r="E12" s="43">
        <v>0</v>
      </c>
      <c r="F12" s="43">
        <v>381295.7</v>
      </c>
      <c r="G12" s="43">
        <v>0</v>
      </c>
      <c r="H12" s="43">
        <v>0</v>
      </c>
      <c r="I12" s="43">
        <v>0</v>
      </c>
      <c r="J12" s="43">
        <v>0</v>
      </c>
      <c r="K12" s="43">
        <v>0</v>
      </c>
      <c r="L12" s="43">
        <v>0</v>
      </c>
      <c r="M12" s="43">
        <v>1438773.08</v>
      </c>
      <c r="N12" s="43">
        <v>64557.39</v>
      </c>
      <c r="O12" s="43">
        <v>0</v>
      </c>
      <c r="P12" s="43">
        <v>0</v>
      </c>
      <c r="Q12" s="43">
        <v>0</v>
      </c>
      <c r="R12" s="43">
        <v>0</v>
      </c>
      <c r="S12" s="43">
        <v>0</v>
      </c>
      <c r="V12" s="32"/>
    </row>
    <row r="13" spans="1:22" ht="17.100000000000001" customHeight="1" x14ac:dyDescent="0.25">
      <c r="A13" s="10" t="s">
        <v>13</v>
      </c>
      <c r="B13" s="54">
        <f t="shared" si="3"/>
        <v>2192345.4700000002</v>
      </c>
      <c r="C13" s="43">
        <v>0</v>
      </c>
      <c r="D13" s="43">
        <v>121016.71</v>
      </c>
      <c r="E13" s="43">
        <v>0</v>
      </c>
      <c r="F13" s="43">
        <v>593724.65</v>
      </c>
      <c r="G13" s="43">
        <v>0</v>
      </c>
      <c r="H13" s="43">
        <v>0</v>
      </c>
      <c r="I13" s="43">
        <v>0</v>
      </c>
      <c r="J13" s="43">
        <v>0</v>
      </c>
      <c r="K13" s="43">
        <v>0</v>
      </c>
      <c r="L13" s="43">
        <v>0</v>
      </c>
      <c r="M13" s="43">
        <v>1320073.32</v>
      </c>
      <c r="N13" s="43">
        <v>157530.79</v>
      </c>
      <c r="O13" s="43">
        <v>0</v>
      </c>
      <c r="P13" s="43">
        <v>0</v>
      </c>
      <c r="Q13" s="43">
        <v>0</v>
      </c>
      <c r="R13" s="43">
        <v>0</v>
      </c>
      <c r="S13" s="43">
        <v>0</v>
      </c>
      <c r="V13" s="32"/>
    </row>
    <row r="14" spans="1:22" ht="17.100000000000001" customHeight="1" x14ac:dyDescent="0.25">
      <c r="A14" s="10" t="s">
        <v>14</v>
      </c>
      <c r="B14" s="54">
        <f t="shared" si="3"/>
        <v>241135.85</v>
      </c>
      <c r="C14" s="43">
        <v>0</v>
      </c>
      <c r="D14" s="43">
        <v>4544</v>
      </c>
      <c r="E14" s="43">
        <v>0</v>
      </c>
      <c r="F14" s="43">
        <v>121203.14</v>
      </c>
      <c r="G14" s="43">
        <v>0</v>
      </c>
      <c r="H14" s="43">
        <v>0</v>
      </c>
      <c r="I14" s="43">
        <v>0</v>
      </c>
      <c r="J14" s="43">
        <v>0</v>
      </c>
      <c r="K14" s="43">
        <v>0</v>
      </c>
      <c r="L14" s="43">
        <v>0</v>
      </c>
      <c r="M14" s="43">
        <v>12906.550000000001</v>
      </c>
      <c r="N14" s="43">
        <v>102482.16</v>
      </c>
      <c r="O14" s="43">
        <v>0</v>
      </c>
      <c r="P14" s="43">
        <v>0</v>
      </c>
      <c r="Q14" s="43">
        <v>0</v>
      </c>
      <c r="R14" s="43">
        <v>0</v>
      </c>
      <c r="S14" s="43">
        <v>0</v>
      </c>
      <c r="V14" s="32"/>
    </row>
    <row r="15" spans="1:22" ht="17.100000000000001" customHeight="1" x14ac:dyDescent="0.25">
      <c r="A15" s="14" t="s">
        <v>15</v>
      </c>
      <c r="B15" s="54">
        <f t="shared" si="3"/>
        <v>6241805.5500000007</v>
      </c>
      <c r="C15" s="43">
        <v>0</v>
      </c>
      <c r="D15" s="43">
        <v>357582.07999999996</v>
      </c>
      <c r="E15" s="43">
        <v>0</v>
      </c>
      <c r="F15" s="43">
        <v>1773256.4</v>
      </c>
      <c r="G15" s="43">
        <v>0</v>
      </c>
      <c r="H15" s="43">
        <v>0</v>
      </c>
      <c r="I15" s="43">
        <v>0</v>
      </c>
      <c r="J15" s="43">
        <v>0</v>
      </c>
      <c r="K15" s="43">
        <v>0</v>
      </c>
      <c r="L15" s="43">
        <v>0</v>
      </c>
      <c r="M15" s="43">
        <v>3772057.33</v>
      </c>
      <c r="N15" s="43">
        <v>338909.74</v>
      </c>
      <c r="O15" s="43">
        <v>0</v>
      </c>
      <c r="P15" s="43">
        <v>0</v>
      </c>
      <c r="Q15" s="43">
        <v>0</v>
      </c>
      <c r="R15" s="43">
        <v>0</v>
      </c>
      <c r="S15" s="43">
        <v>0</v>
      </c>
      <c r="V15" s="32"/>
    </row>
    <row r="16" spans="1:22" ht="17.100000000000001" customHeight="1" x14ac:dyDescent="0.25">
      <c r="A16" s="14" t="s">
        <v>16</v>
      </c>
      <c r="B16" s="54">
        <f t="shared" si="3"/>
        <v>987107.04999999993</v>
      </c>
      <c r="C16" s="43">
        <v>0</v>
      </c>
      <c r="D16" s="43">
        <v>37751.97</v>
      </c>
      <c r="E16" s="43">
        <v>0</v>
      </c>
      <c r="F16" s="43">
        <v>350204.5</v>
      </c>
      <c r="G16" s="43">
        <v>0</v>
      </c>
      <c r="H16" s="43">
        <v>0</v>
      </c>
      <c r="I16" s="43">
        <v>0</v>
      </c>
      <c r="J16" s="43">
        <v>0</v>
      </c>
      <c r="K16" s="43">
        <v>0</v>
      </c>
      <c r="L16" s="43">
        <v>0</v>
      </c>
      <c r="M16" s="43">
        <v>541039.1</v>
      </c>
      <c r="N16" s="43">
        <v>58111.48</v>
      </c>
      <c r="O16" s="43">
        <v>0</v>
      </c>
      <c r="P16" s="43">
        <v>0</v>
      </c>
      <c r="Q16" s="43">
        <v>0</v>
      </c>
      <c r="R16" s="43">
        <v>0</v>
      </c>
      <c r="S16" s="43">
        <v>0</v>
      </c>
      <c r="T16" s="13"/>
      <c r="V16" s="32"/>
    </row>
    <row r="17" spans="1:22" ht="17.100000000000001" customHeight="1" x14ac:dyDescent="0.25">
      <c r="A17" s="14" t="s">
        <v>17</v>
      </c>
      <c r="B17" s="54">
        <f t="shared" si="3"/>
        <v>227564.4</v>
      </c>
      <c r="C17" s="43">
        <v>0</v>
      </c>
      <c r="D17" s="43">
        <v>12995.34</v>
      </c>
      <c r="E17" s="43">
        <v>0</v>
      </c>
      <c r="F17" s="43">
        <v>54890.06</v>
      </c>
      <c r="G17" s="43">
        <v>0</v>
      </c>
      <c r="H17" s="43">
        <v>0</v>
      </c>
      <c r="I17" s="43">
        <v>0</v>
      </c>
      <c r="J17" s="43">
        <v>0</v>
      </c>
      <c r="K17" s="43">
        <v>0</v>
      </c>
      <c r="L17" s="43">
        <v>0</v>
      </c>
      <c r="M17" s="43">
        <v>134202.07</v>
      </c>
      <c r="N17" s="43">
        <v>25476.93</v>
      </c>
      <c r="O17" s="43">
        <v>0</v>
      </c>
      <c r="P17" s="43">
        <v>0</v>
      </c>
      <c r="Q17" s="43">
        <v>0</v>
      </c>
      <c r="R17" s="43">
        <v>0</v>
      </c>
      <c r="S17" s="43">
        <v>0</v>
      </c>
      <c r="V17" s="32"/>
    </row>
    <row r="18" spans="1:22" ht="29.25" x14ac:dyDescent="0.25">
      <c r="A18" s="14" t="s">
        <v>18</v>
      </c>
      <c r="B18" s="54">
        <f t="shared" si="3"/>
        <v>1904929.9900000002</v>
      </c>
      <c r="C18" s="43">
        <v>0</v>
      </c>
      <c r="D18" s="43">
        <v>112650.36</v>
      </c>
      <c r="E18" s="43">
        <v>0</v>
      </c>
      <c r="F18" s="43">
        <v>476722.97</v>
      </c>
      <c r="G18" s="43">
        <v>0</v>
      </c>
      <c r="H18" s="43">
        <v>0</v>
      </c>
      <c r="I18" s="43">
        <v>0</v>
      </c>
      <c r="J18" s="43">
        <v>0</v>
      </c>
      <c r="K18" s="43">
        <v>0</v>
      </c>
      <c r="L18" s="43">
        <v>0</v>
      </c>
      <c r="M18" s="43">
        <v>1193234.8500000001</v>
      </c>
      <c r="N18" s="43">
        <v>122321.81</v>
      </c>
      <c r="O18" s="43">
        <v>0</v>
      </c>
      <c r="P18" s="43">
        <v>0</v>
      </c>
      <c r="Q18" s="43">
        <v>0</v>
      </c>
      <c r="R18" s="43">
        <v>0</v>
      </c>
      <c r="S18" s="43">
        <v>0</v>
      </c>
    </row>
    <row r="19" spans="1:22" ht="18" customHeight="1" x14ac:dyDescent="0.25">
      <c r="A19" s="15" t="s">
        <v>19</v>
      </c>
      <c r="B19" s="54">
        <f t="shared" si="3"/>
        <v>0</v>
      </c>
      <c r="C19" s="43"/>
      <c r="D19" s="43"/>
      <c r="E19" s="43"/>
      <c r="F19" s="43"/>
      <c r="G19" s="43"/>
      <c r="H19" s="43"/>
      <c r="I19" s="43"/>
      <c r="J19" s="43"/>
      <c r="K19" s="43"/>
      <c r="L19" s="43"/>
      <c r="M19" s="43"/>
      <c r="N19" s="43"/>
      <c r="O19" s="43"/>
      <c r="P19" s="43"/>
      <c r="Q19" s="43"/>
      <c r="R19" s="43"/>
      <c r="S19" s="43"/>
    </row>
    <row r="20" spans="1:22" ht="17.100000000000001" customHeight="1" x14ac:dyDescent="0.25">
      <c r="A20" s="15" t="s">
        <v>20</v>
      </c>
      <c r="B20" s="54">
        <f t="shared" si="3"/>
        <v>0</v>
      </c>
      <c r="C20" s="43"/>
      <c r="D20" s="43"/>
      <c r="E20" s="43"/>
      <c r="F20" s="43"/>
      <c r="G20" s="43"/>
      <c r="H20" s="43"/>
      <c r="I20" s="43"/>
      <c r="J20" s="43"/>
      <c r="K20" s="43"/>
      <c r="L20" s="43"/>
      <c r="M20" s="43"/>
      <c r="N20" s="43"/>
      <c r="O20" s="43"/>
      <c r="P20" s="43"/>
      <c r="Q20" s="43"/>
      <c r="R20" s="43"/>
      <c r="S20" s="43"/>
    </row>
    <row r="21" spans="1:22" ht="17.100000000000001" customHeight="1" x14ac:dyDescent="0.25">
      <c r="A21" s="15" t="s">
        <v>21</v>
      </c>
      <c r="B21" s="54">
        <f t="shared" si="3"/>
        <v>0</v>
      </c>
      <c r="C21" s="43"/>
      <c r="D21" s="43"/>
      <c r="E21" s="43"/>
      <c r="F21" s="43"/>
      <c r="G21" s="43"/>
      <c r="H21" s="43"/>
      <c r="I21" s="43"/>
      <c r="J21" s="43"/>
      <c r="K21" s="43"/>
      <c r="L21" s="43"/>
      <c r="M21" s="43"/>
      <c r="N21" s="43"/>
      <c r="O21" s="43"/>
      <c r="P21" s="43"/>
      <c r="Q21" s="43"/>
      <c r="R21" s="43"/>
      <c r="S21" s="43"/>
    </row>
    <row r="22" spans="1:22" ht="30.75" thickBot="1" x14ac:dyDescent="0.3">
      <c r="A22" s="16" t="s">
        <v>33</v>
      </c>
      <c r="B22" s="35">
        <f>SUM(B12:B18)</f>
        <v>13791823.260000002</v>
      </c>
      <c r="C22" s="35">
        <f>SUM(C12:C18)</f>
        <v>0</v>
      </c>
      <c r="D22" s="35">
        <f t="shared" ref="D22:P22" si="4">SUM(D12:D18)</f>
        <v>758849.23999999987</v>
      </c>
      <c r="E22" s="35">
        <f t="shared" si="4"/>
        <v>0</v>
      </c>
      <c r="F22" s="35">
        <f t="shared" si="4"/>
        <v>3751297.42</v>
      </c>
      <c r="G22" s="35">
        <f t="shared" si="4"/>
        <v>0</v>
      </c>
      <c r="H22" s="35">
        <f t="shared" si="4"/>
        <v>0</v>
      </c>
      <c r="I22" s="35">
        <f t="shared" si="4"/>
        <v>0</v>
      </c>
      <c r="J22" s="35">
        <f t="shared" si="4"/>
        <v>0</v>
      </c>
      <c r="K22" s="35">
        <f t="shared" si="4"/>
        <v>0</v>
      </c>
      <c r="L22" s="35">
        <f t="shared" si="4"/>
        <v>0</v>
      </c>
      <c r="M22" s="35">
        <f t="shared" si="4"/>
        <v>8412286.3000000007</v>
      </c>
      <c r="N22" s="35">
        <f t="shared" si="4"/>
        <v>869390.3</v>
      </c>
      <c r="O22" s="35">
        <f t="shared" si="4"/>
        <v>0</v>
      </c>
      <c r="P22" s="35">
        <f t="shared" si="4"/>
        <v>0</v>
      </c>
      <c r="Q22" s="35">
        <f>SUM(Q12:Q18)</f>
        <v>0</v>
      </c>
      <c r="R22" s="35">
        <f>SUM(R12:R18)</f>
        <v>0</v>
      </c>
      <c r="S22" s="35">
        <f>SUM(S12:S18)</f>
        <v>0</v>
      </c>
    </row>
    <row r="23" spans="1:22" ht="21.75" customHeight="1" thickTop="1" x14ac:dyDescent="0.2">
      <c r="A23" s="17" t="s">
        <v>22</v>
      </c>
      <c r="B23" s="36">
        <f>SUM(B15:B18)</f>
        <v>9361406.9900000021</v>
      </c>
      <c r="C23" s="36">
        <f t="shared" ref="C23:S23" si="5">SUM(C15:C18)</f>
        <v>0</v>
      </c>
      <c r="D23" s="36">
        <f t="shared" si="5"/>
        <v>520979.74999999994</v>
      </c>
      <c r="E23" s="36">
        <f t="shared" si="5"/>
        <v>0</v>
      </c>
      <c r="F23" s="36">
        <f t="shared" si="5"/>
        <v>2655073.9299999997</v>
      </c>
      <c r="G23" s="36">
        <f t="shared" si="5"/>
        <v>0</v>
      </c>
      <c r="H23" s="36">
        <f t="shared" si="5"/>
        <v>0</v>
      </c>
      <c r="I23" s="36">
        <f t="shared" si="5"/>
        <v>0</v>
      </c>
      <c r="J23" s="36">
        <f t="shared" si="5"/>
        <v>0</v>
      </c>
      <c r="K23" s="36">
        <f t="shared" si="5"/>
        <v>0</v>
      </c>
      <c r="L23" s="36">
        <f t="shared" si="5"/>
        <v>0</v>
      </c>
      <c r="M23" s="36">
        <f t="shared" si="5"/>
        <v>5640533.3499999996</v>
      </c>
      <c r="N23" s="36">
        <f t="shared" si="5"/>
        <v>544819.96</v>
      </c>
      <c r="O23" s="36">
        <f t="shared" si="5"/>
        <v>0</v>
      </c>
      <c r="P23" s="36">
        <f t="shared" si="5"/>
        <v>0</v>
      </c>
      <c r="Q23" s="36">
        <f t="shared" si="5"/>
        <v>0</v>
      </c>
      <c r="R23" s="36">
        <f t="shared" si="5"/>
        <v>0</v>
      </c>
      <c r="S23" s="36">
        <f t="shared" si="5"/>
        <v>0</v>
      </c>
    </row>
    <row r="24" spans="1:22" ht="18.75" customHeight="1" x14ac:dyDescent="0.2">
      <c r="A24" s="18" t="s">
        <v>23</v>
      </c>
      <c r="B24" s="37">
        <f>B23/B22</f>
        <v>0.67876500543264651</v>
      </c>
      <c r="C24" s="37"/>
      <c r="D24" s="37">
        <f t="shared" ref="D24:F24" si="6">D23/D22</f>
        <v>0.68653919980205824</v>
      </c>
      <c r="E24" s="37"/>
      <c r="F24" s="37">
        <f t="shared" si="6"/>
        <v>0.70777483967133692</v>
      </c>
      <c r="G24" s="37"/>
      <c r="H24" s="37"/>
      <c r="I24" s="37"/>
      <c r="J24" s="37"/>
      <c r="K24" s="37"/>
      <c r="L24" s="37"/>
      <c r="M24" s="37">
        <f t="shared" ref="M24:N24" si="7">M23/M22</f>
        <v>0.67051133887347592</v>
      </c>
      <c r="N24" s="37">
        <f t="shared" si="7"/>
        <v>0.6266690116050293</v>
      </c>
      <c r="O24" s="37"/>
      <c r="P24" s="37"/>
      <c r="Q24" s="37"/>
      <c r="R24" s="37"/>
      <c r="S24" s="37"/>
    </row>
    <row r="25" spans="1:22" x14ac:dyDescent="0.2">
      <c r="A25" s="19"/>
      <c r="B25" s="11"/>
      <c r="C25" s="12"/>
      <c r="D25" s="12"/>
      <c r="E25" s="12"/>
      <c r="F25" s="12"/>
      <c r="G25" s="12"/>
      <c r="H25" s="12"/>
      <c r="I25" s="12"/>
      <c r="J25" s="12"/>
      <c r="K25" s="12"/>
      <c r="L25" s="12"/>
      <c r="M25" s="12"/>
      <c r="N25" s="12"/>
      <c r="O25" s="12"/>
      <c r="P25" s="12"/>
      <c r="Q25" s="12"/>
      <c r="R25" s="12"/>
      <c r="S25" s="12"/>
      <c r="T25" s="20"/>
    </row>
    <row r="26" spans="1:22" ht="15" hidden="1" x14ac:dyDescent="0.25">
      <c r="A26" s="53" t="s">
        <v>31</v>
      </c>
      <c r="B26" s="51"/>
      <c r="C26" s="52"/>
      <c r="D26" s="52"/>
      <c r="E26" s="52"/>
      <c r="F26" s="52"/>
      <c r="G26" s="52"/>
      <c r="H26" s="52"/>
      <c r="I26" s="52"/>
      <c r="J26" s="52"/>
      <c r="K26" s="52"/>
      <c r="L26" s="52"/>
      <c r="M26" s="52"/>
      <c r="N26" s="52"/>
      <c r="O26" s="52"/>
      <c r="P26" s="52"/>
      <c r="Q26" s="52"/>
      <c r="R26" s="52"/>
      <c r="S26" s="52"/>
      <c r="T26" s="20"/>
    </row>
    <row r="27" spans="1:22" ht="15" hidden="1" x14ac:dyDescent="0.25">
      <c r="A27" s="10" t="s">
        <v>12</v>
      </c>
      <c r="B27" s="49">
        <f t="shared" ref="B27:B36" si="8">SUM(C27:S27)</f>
        <v>0</v>
      </c>
      <c r="C27" s="50">
        <v>0</v>
      </c>
      <c r="D27" s="50">
        <v>0</v>
      </c>
      <c r="E27" s="50">
        <v>0</v>
      </c>
      <c r="F27" s="50">
        <v>0</v>
      </c>
      <c r="G27" s="50">
        <v>0</v>
      </c>
      <c r="H27" s="50">
        <v>0</v>
      </c>
      <c r="I27" s="50">
        <v>0</v>
      </c>
      <c r="J27" s="50">
        <v>0</v>
      </c>
      <c r="K27" s="50">
        <v>0</v>
      </c>
      <c r="L27" s="50">
        <v>0</v>
      </c>
      <c r="M27" s="50"/>
      <c r="N27" s="50">
        <v>0</v>
      </c>
      <c r="O27" s="50">
        <v>0</v>
      </c>
      <c r="P27" s="50">
        <v>0</v>
      </c>
      <c r="Q27" s="50">
        <v>0</v>
      </c>
      <c r="R27" s="50">
        <v>0</v>
      </c>
      <c r="S27" s="50">
        <v>0</v>
      </c>
      <c r="T27" s="20"/>
    </row>
    <row r="28" spans="1:22" ht="15" hidden="1" x14ac:dyDescent="0.25">
      <c r="A28" s="10" t="s">
        <v>13</v>
      </c>
      <c r="B28" s="49">
        <f t="shared" si="8"/>
        <v>0</v>
      </c>
      <c r="C28" s="50">
        <v>0</v>
      </c>
      <c r="D28" s="50">
        <v>0</v>
      </c>
      <c r="E28" s="50">
        <v>0</v>
      </c>
      <c r="F28" s="50">
        <v>0</v>
      </c>
      <c r="G28" s="50">
        <v>0</v>
      </c>
      <c r="H28" s="50">
        <v>0</v>
      </c>
      <c r="I28" s="50">
        <v>0</v>
      </c>
      <c r="J28" s="50">
        <v>0</v>
      </c>
      <c r="K28" s="50">
        <v>0</v>
      </c>
      <c r="L28" s="50">
        <v>0</v>
      </c>
      <c r="M28" s="50"/>
      <c r="N28" s="50">
        <v>0</v>
      </c>
      <c r="O28" s="50">
        <v>0</v>
      </c>
      <c r="P28" s="50">
        <v>0</v>
      </c>
      <c r="Q28" s="50">
        <v>0</v>
      </c>
      <c r="R28" s="50">
        <v>0</v>
      </c>
      <c r="S28" s="50">
        <v>0</v>
      </c>
      <c r="T28" s="20"/>
    </row>
    <row r="29" spans="1:22" ht="15" hidden="1" x14ac:dyDescent="0.25">
      <c r="A29" s="10" t="s">
        <v>14</v>
      </c>
      <c r="B29" s="49">
        <f t="shared" si="8"/>
        <v>0</v>
      </c>
      <c r="C29" s="50">
        <v>0</v>
      </c>
      <c r="D29" s="50">
        <v>0</v>
      </c>
      <c r="E29" s="50">
        <v>0</v>
      </c>
      <c r="F29" s="50">
        <v>0</v>
      </c>
      <c r="G29" s="50">
        <v>0</v>
      </c>
      <c r="H29" s="50">
        <v>0</v>
      </c>
      <c r="I29" s="50">
        <v>0</v>
      </c>
      <c r="J29" s="50">
        <v>0</v>
      </c>
      <c r="K29" s="50">
        <v>0</v>
      </c>
      <c r="L29" s="50">
        <v>0</v>
      </c>
      <c r="M29" s="50"/>
      <c r="N29" s="50">
        <v>0</v>
      </c>
      <c r="O29" s="50">
        <v>0</v>
      </c>
      <c r="P29" s="50">
        <v>0</v>
      </c>
      <c r="Q29" s="50">
        <v>0</v>
      </c>
      <c r="R29" s="50">
        <v>0</v>
      </c>
      <c r="S29" s="50">
        <v>0</v>
      </c>
      <c r="T29" s="20"/>
    </row>
    <row r="30" spans="1:22" ht="15" hidden="1" x14ac:dyDescent="0.25">
      <c r="A30" s="10" t="s">
        <v>15</v>
      </c>
      <c r="B30" s="49">
        <f t="shared" si="8"/>
        <v>0</v>
      </c>
      <c r="C30" s="50">
        <v>0</v>
      </c>
      <c r="D30" s="50">
        <v>0</v>
      </c>
      <c r="E30" s="50">
        <v>0</v>
      </c>
      <c r="F30" s="50">
        <v>0</v>
      </c>
      <c r="G30" s="50">
        <v>0</v>
      </c>
      <c r="H30" s="50">
        <v>0</v>
      </c>
      <c r="I30" s="50">
        <v>0</v>
      </c>
      <c r="J30" s="50">
        <v>0</v>
      </c>
      <c r="K30" s="50">
        <v>0</v>
      </c>
      <c r="L30" s="50">
        <v>0</v>
      </c>
      <c r="M30" s="50"/>
      <c r="N30" s="50">
        <v>0</v>
      </c>
      <c r="O30" s="50">
        <v>0</v>
      </c>
      <c r="P30" s="50">
        <v>0</v>
      </c>
      <c r="Q30" s="50">
        <v>0</v>
      </c>
      <c r="R30" s="50">
        <v>0</v>
      </c>
      <c r="S30" s="50">
        <v>0</v>
      </c>
      <c r="T30" s="20"/>
    </row>
    <row r="31" spans="1:22" ht="15" hidden="1" x14ac:dyDescent="0.25">
      <c r="A31" s="10" t="s">
        <v>16</v>
      </c>
      <c r="B31" s="49">
        <f t="shared" si="8"/>
        <v>0</v>
      </c>
      <c r="C31" s="50">
        <v>0</v>
      </c>
      <c r="D31" s="50">
        <v>0</v>
      </c>
      <c r="E31" s="50">
        <v>0</v>
      </c>
      <c r="F31" s="50">
        <v>0</v>
      </c>
      <c r="G31" s="50">
        <v>0</v>
      </c>
      <c r="H31" s="50">
        <v>0</v>
      </c>
      <c r="I31" s="50">
        <v>0</v>
      </c>
      <c r="J31" s="50">
        <v>0</v>
      </c>
      <c r="K31" s="50">
        <v>0</v>
      </c>
      <c r="L31" s="50">
        <v>0</v>
      </c>
      <c r="M31" s="50"/>
      <c r="N31" s="50">
        <v>0</v>
      </c>
      <c r="O31" s="50">
        <v>0</v>
      </c>
      <c r="P31" s="50">
        <v>0</v>
      </c>
      <c r="Q31" s="50">
        <v>0</v>
      </c>
      <c r="R31" s="50">
        <v>0</v>
      </c>
      <c r="S31" s="50">
        <v>0</v>
      </c>
      <c r="T31" s="20"/>
    </row>
    <row r="32" spans="1:22" ht="15" hidden="1" x14ac:dyDescent="0.25">
      <c r="A32" s="14" t="s">
        <v>17</v>
      </c>
      <c r="B32" s="49">
        <f t="shared" si="8"/>
        <v>0</v>
      </c>
      <c r="C32" s="50">
        <v>0</v>
      </c>
      <c r="D32" s="50">
        <v>0</v>
      </c>
      <c r="E32" s="50">
        <v>0</v>
      </c>
      <c r="F32" s="50">
        <v>0</v>
      </c>
      <c r="G32" s="50">
        <v>0</v>
      </c>
      <c r="H32" s="50">
        <v>0</v>
      </c>
      <c r="I32" s="50">
        <v>0</v>
      </c>
      <c r="J32" s="50">
        <v>0</v>
      </c>
      <c r="K32" s="50">
        <v>0</v>
      </c>
      <c r="L32" s="50">
        <v>0</v>
      </c>
      <c r="M32" s="50"/>
      <c r="N32" s="50">
        <v>0</v>
      </c>
      <c r="O32" s="50">
        <v>0</v>
      </c>
      <c r="P32" s="50">
        <v>0</v>
      </c>
      <c r="Q32" s="50">
        <v>0</v>
      </c>
      <c r="R32" s="50">
        <v>0</v>
      </c>
      <c r="S32" s="50">
        <v>0</v>
      </c>
      <c r="T32" s="20"/>
    </row>
    <row r="33" spans="1:20" ht="29.25" hidden="1" x14ac:dyDescent="0.25">
      <c r="A33" s="14" t="s">
        <v>18</v>
      </c>
      <c r="B33" s="49">
        <f t="shared" si="8"/>
        <v>0</v>
      </c>
      <c r="C33" s="50">
        <v>0</v>
      </c>
      <c r="D33" s="50">
        <v>0</v>
      </c>
      <c r="E33" s="50">
        <v>0</v>
      </c>
      <c r="F33" s="50">
        <v>0</v>
      </c>
      <c r="G33" s="50">
        <v>0</v>
      </c>
      <c r="H33" s="50">
        <v>0</v>
      </c>
      <c r="I33" s="50">
        <v>0</v>
      </c>
      <c r="J33" s="50">
        <v>0</v>
      </c>
      <c r="K33" s="50">
        <v>0</v>
      </c>
      <c r="L33" s="50">
        <v>0</v>
      </c>
      <c r="M33" s="50"/>
      <c r="N33" s="50">
        <v>0</v>
      </c>
      <c r="O33" s="50">
        <v>0</v>
      </c>
      <c r="P33" s="50">
        <v>0</v>
      </c>
      <c r="Q33" s="50">
        <v>0</v>
      </c>
      <c r="R33" s="50">
        <v>0</v>
      </c>
      <c r="S33" s="50">
        <v>0</v>
      </c>
      <c r="T33" s="20"/>
    </row>
    <row r="34" spans="1:20" ht="15" hidden="1" x14ac:dyDescent="0.25">
      <c r="A34" s="15" t="s">
        <v>19</v>
      </c>
      <c r="B34" s="49">
        <f t="shared" si="8"/>
        <v>0</v>
      </c>
      <c r="C34" s="50"/>
      <c r="D34" s="50"/>
      <c r="E34" s="50"/>
      <c r="F34" s="50"/>
      <c r="G34" s="50"/>
      <c r="H34" s="50"/>
      <c r="I34" s="50"/>
      <c r="J34" s="50"/>
      <c r="K34" s="50"/>
      <c r="L34" s="50"/>
      <c r="M34" s="50"/>
      <c r="N34" s="50"/>
      <c r="O34" s="50"/>
      <c r="P34" s="50"/>
      <c r="Q34" s="50"/>
      <c r="R34" s="50"/>
      <c r="S34" s="50"/>
      <c r="T34" s="20"/>
    </row>
    <row r="35" spans="1:20" ht="15" hidden="1" x14ac:dyDescent="0.25">
      <c r="A35" s="15" t="s">
        <v>20</v>
      </c>
      <c r="B35" s="49">
        <f t="shared" si="8"/>
        <v>0</v>
      </c>
      <c r="C35" s="50"/>
      <c r="D35" s="50"/>
      <c r="E35" s="50"/>
      <c r="F35" s="50"/>
      <c r="G35" s="50"/>
      <c r="H35" s="50"/>
      <c r="I35" s="50"/>
      <c r="J35" s="50"/>
      <c r="K35" s="50"/>
      <c r="L35" s="50"/>
      <c r="M35" s="50"/>
      <c r="N35" s="50"/>
      <c r="O35" s="50"/>
      <c r="P35" s="50"/>
      <c r="Q35" s="50"/>
      <c r="R35" s="50"/>
      <c r="S35" s="50"/>
      <c r="T35" s="20"/>
    </row>
    <row r="36" spans="1:20" ht="15" hidden="1" x14ac:dyDescent="0.25">
      <c r="A36" s="15" t="s">
        <v>21</v>
      </c>
      <c r="B36" s="49">
        <f t="shared" si="8"/>
        <v>0</v>
      </c>
      <c r="C36" s="50"/>
      <c r="D36" s="50"/>
      <c r="E36" s="50"/>
      <c r="F36" s="50"/>
      <c r="G36" s="50"/>
      <c r="H36" s="50"/>
      <c r="I36" s="50"/>
      <c r="J36" s="50"/>
      <c r="K36" s="50"/>
      <c r="L36" s="50"/>
      <c r="M36" s="50"/>
      <c r="N36" s="50"/>
      <c r="O36" s="50"/>
      <c r="P36" s="50"/>
      <c r="Q36" s="50"/>
      <c r="R36" s="50"/>
      <c r="S36" s="50"/>
      <c r="T36" s="20"/>
    </row>
    <row r="37" spans="1:20" ht="30.75" hidden="1" thickBot="1" x14ac:dyDescent="0.3">
      <c r="A37" s="16" t="s">
        <v>33</v>
      </c>
      <c r="B37" s="35">
        <f>SUM(B27:B33)</f>
        <v>0</v>
      </c>
      <c r="C37" s="35">
        <f>SUM(C27:C33)</f>
        <v>0</v>
      </c>
      <c r="D37" s="35">
        <f t="shared" ref="D37:P37" si="9">SUM(D27:D33)</f>
        <v>0</v>
      </c>
      <c r="E37" s="35">
        <f t="shared" si="9"/>
        <v>0</v>
      </c>
      <c r="F37" s="35">
        <f t="shared" si="9"/>
        <v>0</v>
      </c>
      <c r="G37" s="35">
        <f t="shared" si="9"/>
        <v>0</v>
      </c>
      <c r="H37" s="35">
        <f t="shared" si="9"/>
        <v>0</v>
      </c>
      <c r="I37" s="35">
        <f t="shared" si="9"/>
        <v>0</v>
      </c>
      <c r="J37" s="35">
        <f t="shared" si="9"/>
        <v>0</v>
      </c>
      <c r="K37" s="35">
        <f t="shared" si="9"/>
        <v>0</v>
      </c>
      <c r="L37" s="35">
        <f t="shared" si="9"/>
        <v>0</v>
      </c>
      <c r="M37" s="35">
        <f t="shared" si="9"/>
        <v>0</v>
      </c>
      <c r="N37" s="35">
        <f t="shared" si="9"/>
        <v>0</v>
      </c>
      <c r="O37" s="35">
        <f t="shared" si="9"/>
        <v>0</v>
      </c>
      <c r="P37" s="35">
        <f t="shared" si="9"/>
        <v>0</v>
      </c>
      <c r="Q37" s="35">
        <f>SUM(Q27:Q33)</f>
        <v>0</v>
      </c>
      <c r="R37" s="35">
        <f>SUM(R27:R33)</f>
        <v>0</v>
      </c>
      <c r="S37" s="35">
        <f>SUM(S27:S33)</f>
        <v>0</v>
      </c>
      <c r="T37" s="20"/>
    </row>
    <row r="38" spans="1:20" ht="15" hidden="1" thickTop="1" x14ac:dyDescent="0.2">
      <c r="A38" s="17" t="s">
        <v>22</v>
      </c>
      <c r="B38" s="36">
        <f>SUM(B30:B33)</f>
        <v>0</v>
      </c>
      <c r="C38" s="36">
        <f>SUM(C30:C33)</f>
        <v>0</v>
      </c>
      <c r="D38" s="36">
        <f t="shared" ref="D38:P38" si="10">SUM(D30:D33)</f>
        <v>0</v>
      </c>
      <c r="E38" s="36">
        <f t="shared" si="10"/>
        <v>0</v>
      </c>
      <c r="F38" s="36">
        <f t="shared" si="10"/>
        <v>0</v>
      </c>
      <c r="G38" s="36">
        <f t="shared" si="10"/>
        <v>0</v>
      </c>
      <c r="H38" s="36">
        <f t="shared" si="10"/>
        <v>0</v>
      </c>
      <c r="I38" s="36">
        <f t="shared" si="10"/>
        <v>0</v>
      </c>
      <c r="J38" s="36">
        <f t="shared" si="10"/>
        <v>0</v>
      </c>
      <c r="K38" s="36">
        <f t="shared" si="10"/>
        <v>0</v>
      </c>
      <c r="L38" s="36">
        <f t="shared" si="10"/>
        <v>0</v>
      </c>
      <c r="M38" s="36">
        <f t="shared" si="10"/>
        <v>0</v>
      </c>
      <c r="N38" s="36">
        <f t="shared" si="10"/>
        <v>0</v>
      </c>
      <c r="O38" s="36">
        <f t="shared" si="10"/>
        <v>0</v>
      </c>
      <c r="P38" s="36">
        <f t="shared" si="10"/>
        <v>0</v>
      </c>
      <c r="Q38" s="36">
        <f>SUM(Q30:Q33)</f>
        <v>0</v>
      </c>
      <c r="R38" s="36">
        <f>SUM(R30:R33)</f>
        <v>0</v>
      </c>
      <c r="S38" s="36">
        <f>SUM(S30:S33)</f>
        <v>0</v>
      </c>
      <c r="T38" s="20"/>
    </row>
    <row r="39" spans="1:20" hidden="1" x14ac:dyDescent="0.2">
      <c r="A39" s="18" t="s">
        <v>23</v>
      </c>
      <c r="B39" s="37"/>
      <c r="C39" s="37"/>
      <c r="D39" s="37"/>
      <c r="E39" s="37"/>
      <c r="F39" s="37"/>
      <c r="G39" s="37"/>
      <c r="H39" s="37"/>
      <c r="I39" s="37"/>
      <c r="J39" s="37"/>
      <c r="K39" s="37"/>
      <c r="L39" s="37"/>
      <c r="M39" s="37"/>
      <c r="N39" s="37"/>
      <c r="O39" s="37"/>
      <c r="P39" s="37"/>
      <c r="Q39" s="37"/>
      <c r="R39" s="37"/>
      <c r="S39" s="37"/>
      <c r="T39" s="20"/>
    </row>
    <row r="40" spans="1:20" hidden="1" x14ac:dyDescent="0.2">
      <c r="A40" s="19"/>
      <c r="B40" s="11"/>
      <c r="C40" s="12"/>
      <c r="D40" s="12"/>
      <c r="E40" s="12"/>
      <c r="F40" s="12"/>
      <c r="G40" s="12"/>
      <c r="H40" s="12"/>
      <c r="I40" s="12"/>
      <c r="J40" s="12"/>
      <c r="K40" s="12"/>
      <c r="L40" s="12"/>
      <c r="M40" s="12"/>
      <c r="N40" s="12"/>
      <c r="O40" s="12"/>
      <c r="P40" s="12"/>
      <c r="Q40" s="12"/>
      <c r="R40" s="12"/>
      <c r="S40" s="12"/>
      <c r="T40" s="20"/>
    </row>
    <row r="41" spans="1:20" ht="15" hidden="1" x14ac:dyDescent="0.25">
      <c r="A41" s="53" t="s">
        <v>35</v>
      </c>
      <c r="B41" s="51"/>
      <c r="C41" s="52"/>
      <c r="D41" s="52"/>
      <c r="E41" s="52"/>
      <c r="F41" s="52"/>
      <c r="G41" s="52"/>
      <c r="H41" s="52"/>
      <c r="I41" s="52"/>
      <c r="J41" s="52"/>
      <c r="K41" s="52"/>
      <c r="L41" s="52"/>
      <c r="M41" s="52"/>
      <c r="N41" s="52"/>
      <c r="O41" s="52"/>
      <c r="P41" s="52"/>
      <c r="Q41" s="52"/>
      <c r="R41" s="52"/>
      <c r="S41" s="52"/>
      <c r="T41" s="20"/>
    </row>
    <row r="42" spans="1:20" ht="15" hidden="1" x14ac:dyDescent="0.25">
      <c r="A42" s="10" t="s">
        <v>12</v>
      </c>
      <c r="B42" s="48">
        <f t="shared" ref="B42:B51" si="11">SUM(C42:S42)</f>
        <v>0</v>
      </c>
      <c r="C42" s="47"/>
      <c r="D42" s="47"/>
      <c r="E42" s="47"/>
      <c r="F42" s="47"/>
      <c r="G42" s="47"/>
      <c r="H42" s="47"/>
      <c r="I42" s="47"/>
      <c r="J42" s="47"/>
      <c r="K42" s="47"/>
      <c r="L42" s="47"/>
      <c r="M42" s="47"/>
      <c r="N42" s="47"/>
      <c r="O42" s="47"/>
      <c r="P42" s="47"/>
      <c r="Q42" s="47"/>
      <c r="R42" s="47"/>
      <c r="S42" s="47"/>
      <c r="T42" s="20"/>
    </row>
    <row r="43" spans="1:20" ht="15" hidden="1" x14ac:dyDescent="0.25">
      <c r="A43" s="10" t="s">
        <v>13</v>
      </c>
      <c r="B43" s="48">
        <f t="shared" si="11"/>
        <v>0</v>
      </c>
      <c r="C43" s="47"/>
      <c r="D43" s="47"/>
      <c r="E43" s="47"/>
      <c r="F43" s="47"/>
      <c r="G43" s="47"/>
      <c r="H43" s="47"/>
      <c r="I43" s="47"/>
      <c r="J43" s="47"/>
      <c r="K43" s="47"/>
      <c r="L43" s="47"/>
      <c r="M43" s="47"/>
      <c r="N43" s="47"/>
      <c r="O43" s="47"/>
      <c r="P43" s="47"/>
      <c r="Q43" s="47"/>
      <c r="R43" s="47"/>
      <c r="S43" s="47"/>
      <c r="T43" s="20"/>
    </row>
    <row r="44" spans="1:20" ht="15" hidden="1" x14ac:dyDescent="0.25">
      <c r="A44" s="10" t="s">
        <v>14</v>
      </c>
      <c r="B44" s="48">
        <f t="shared" si="11"/>
        <v>0</v>
      </c>
      <c r="C44" s="47"/>
      <c r="D44" s="47"/>
      <c r="E44" s="47"/>
      <c r="F44" s="47"/>
      <c r="G44" s="47"/>
      <c r="H44" s="47"/>
      <c r="I44" s="47"/>
      <c r="J44" s="47"/>
      <c r="K44" s="47"/>
      <c r="L44" s="47"/>
      <c r="M44" s="47"/>
      <c r="N44" s="47"/>
      <c r="O44" s="47"/>
      <c r="P44" s="47"/>
      <c r="Q44" s="47"/>
      <c r="R44" s="47"/>
      <c r="S44" s="47"/>
      <c r="T44" s="20"/>
    </row>
    <row r="45" spans="1:20" ht="15" hidden="1" x14ac:dyDescent="0.25">
      <c r="A45" s="10" t="s">
        <v>15</v>
      </c>
      <c r="B45" s="48">
        <f t="shared" si="11"/>
        <v>0</v>
      </c>
      <c r="C45" s="47"/>
      <c r="D45" s="47"/>
      <c r="E45" s="47"/>
      <c r="F45" s="47"/>
      <c r="G45" s="47"/>
      <c r="H45" s="47"/>
      <c r="I45" s="47"/>
      <c r="J45" s="47"/>
      <c r="K45" s="47"/>
      <c r="L45" s="47"/>
      <c r="M45" s="47"/>
      <c r="N45" s="47"/>
      <c r="O45" s="47"/>
      <c r="P45" s="47"/>
      <c r="Q45" s="47"/>
      <c r="R45" s="47"/>
      <c r="S45" s="47"/>
      <c r="T45" s="20"/>
    </row>
    <row r="46" spans="1:20" ht="15" hidden="1" x14ac:dyDescent="0.25">
      <c r="A46" s="10" t="s">
        <v>16</v>
      </c>
      <c r="B46" s="48">
        <f t="shared" si="11"/>
        <v>0</v>
      </c>
      <c r="C46" s="47"/>
      <c r="D46" s="47"/>
      <c r="E46" s="47"/>
      <c r="F46" s="47"/>
      <c r="G46" s="47"/>
      <c r="H46" s="47"/>
      <c r="I46" s="47"/>
      <c r="J46" s="47"/>
      <c r="K46" s="47"/>
      <c r="L46" s="47"/>
      <c r="M46" s="47"/>
      <c r="N46" s="47"/>
      <c r="O46" s="47"/>
      <c r="P46" s="47"/>
      <c r="Q46" s="47"/>
      <c r="R46" s="47"/>
      <c r="S46" s="47"/>
      <c r="T46" s="20"/>
    </row>
    <row r="47" spans="1:20" ht="15" hidden="1" x14ac:dyDescent="0.25">
      <c r="A47" s="14" t="s">
        <v>17</v>
      </c>
      <c r="B47" s="48">
        <f t="shared" si="11"/>
        <v>0</v>
      </c>
      <c r="C47" s="47"/>
      <c r="D47" s="47"/>
      <c r="E47" s="47"/>
      <c r="F47" s="47"/>
      <c r="G47" s="47"/>
      <c r="H47" s="47"/>
      <c r="I47" s="47"/>
      <c r="J47" s="47"/>
      <c r="K47" s="47"/>
      <c r="L47" s="47"/>
      <c r="M47" s="47"/>
      <c r="N47" s="47"/>
      <c r="O47" s="47"/>
      <c r="P47" s="47"/>
      <c r="Q47" s="47"/>
      <c r="R47" s="47"/>
      <c r="S47" s="47"/>
      <c r="T47" s="20"/>
    </row>
    <row r="48" spans="1:20" ht="29.25" hidden="1" x14ac:dyDescent="0.25">
      <c r="A48" s="14" t="s">
        <v>18</v>
      </c>
      <c r="B48" s="48">
        <f t="shared" si="11"/>
        <v>0</v>
      </c>
      <c r="C48" s="47"/>
      <c r="D48" s="47"/>
      <c r="E48" s="47"/>
      <c r="F48" s="47"/>
      <c r="G48" s="47"/>
      <c r="H48" s="47"/>
      <c r="I48" s="47"/>
      <c r="J48" s="47"/>
      <c r="K48" s="47"/>
      <c r="L48" s="47"/>
      <c r="M48" s="47"/>
      <c r="N48" s="47"/>
      <c r="O48" s="47"/>
      <c r="P48" s="47"/>
      <c r="Q48" s="47"/>
      <c r="R48" s="47"/>
      <c r="S48" s="47"/>
      <c r="T48" s="20"/>
    </row>
    <row r="49" spans="1:20" ht="15" hidden="1" x14ac:dyDescent="0.25">
      <c r="A49" s="15" t="s">
        <v>19</v>
      </c>
      <c r="B49" s="48">
        <f t="shared" si="11"/>
        <v>0</v>
      </c>
      <c r="C49" s="47"/>
      <c r="D49" s="47"/>
      <c r="E49" s="47"/>
      <c r="F49" s="47"/>
      <c r="G49" s="47"/>
      <c r="H49" s="47"/>
      <c r="I49" s="47"/>
      <c r="J49" s="47"/>
      <c r="K49" s="47"/>
      <c r="L49" s="47"/>
      <c r="M49" s="47"/>
      <c r="N49" s="47"/>
      <c r="O49" s="47"/>
      <c r="P49" s="47"/>
      <c r="Q49" s="47"/>
      <c r="R49" s="47"/>
      <c r="S49" s="47"/>
      <c r="T49" s="20"/>
    </row>
    <row r="50" spans="1:20" ht="15" hidden="1" x14ac:dyDescent="0.25">
      <c r="A50" s="15" t="s">
        <v>20</v>
      </c>
      <c r="B50" s="48">
        <f t="shared" si="11"/>
        <v>0</v>
      </c>
      <c r="C50" s="47"/>
      <c r="D50" s="47"/>
      <c r="E50" s="47"/>
      <c r="F50" s="47"/>
      <c r="G50" s="47"/>
      <c r="H50" s="47"/>
      <c r="I50" s="47"/>
      <c r="J50" s="47"/>
      <c r="K50" s="47"/>
      <c r="L50" s="47"/>
      <c r="M50" s="47"/>
      <c r="N50" s="47"/>
      <c r="O50" s="47"/>
      <c r="P50" s="47"/>
      <c r="Q50" s="47"/>
      <c r="R50" s="47"/>
      <c r="S50" s="47"/>
      <c r="T50" s="20"/>
    </row>
    <row r="51" spans="1:20" ht="15" hidden="1" x14ac:dyDescent="0.25">
      <c r="A51" s="15" t="s">
        <v>21</v>
      </c>
      <c r="B51" s="48">
        <f t="shared" si="11"/>
        <v>0</v>
      </c>
      <c r="C51" s="47"/>
      <c r="D51" s="47"/>
      <c r="E51" s="47"/>
      <c r="F51" s="47"/>
      <c r="G51" s="47"/>
      <c r="H51" s="47"/>
      <c r="I51" s="47"/>
      <c r="J51" s="47"/>
      <c r="K51" s="47"/>
      <c r="L51" s="47"/>
      <c r="M51" s="47"/>
      <c r="N51" s="47"/>
      <c r="O51" s="47"/>
      <c r="P51" s="47"/>
      <c r="Q51" s="47"/>
      <c r="R51" s="47"/>
      <c r="S51" s="47"/>
      <c r="T51" s="20"/>
    </row>
    <row r="52" spans="1:20" ht="30.75" hidden="1" thickBot="1" x14ac:dyDescent="0.3">
      <c r="A52" s="16" t="s">
        <v>33</v>
      </c>
      <c r="B52" s="35">
        <f>SUM(B42:B48)</f>
        <v>0</v>
      </c>
      <c r="C52" s="35">
        <f>SUM(C42:C48)</f>
        <v>0</v>
      </c>
      <c r="D52" s="35">
        <f t="shared" ref="D52:P52" si="12">SUM(D42:D48)</f>
        <v>0</v>
      </c>
      <c r="E52" s="35">
        <f t="shared" si="12"/>
        <v>0</v>
      </c>
      <c r="F52" s="35">
        <f t="shared" si="12"/>
        <v>0</v>
      </c>
      <c r="G52" s="35">
        <f t="shared" si="12"/>
        <v>0</v>
      </c>
      <c r="H52" s="35">
        <f t="shared" si="12"/>
        <v>0</v>
      </c>
      <c r="I52" s="35">
        <f t="shared" si="12"/>
        <v>0</v>
      </c>
      <c r="J52" s="35">
        <f t="shared" si="12"/>
        <v>0</v>
      </c>
      <c r="K52" s="35">
        <f t="shared" si="12"/>
        <v>0</v>
      </c>
      <c r="L52" s="35">
        <f t="shared" si="12"/>
        <v>0</v>
      </c>
      <c r="M52" s="35">
        <f t="shared" si="12"/>
        <v>0</v>
      </c>
      <c r="N52" s="35">
        <f t="shared" si="12"/>
        <v>0</v>
      </c>
      <c r="O52" s="35">
        <f t="shared" si="12"/>
        <v>0</v>
      </c>
      <c r="P52" s="35">
        <f t="shared" si="12"/>
        <v>0</v>
      </c>
      <c r="Q52" s="35">
        <f>SUM(Q42:Q48)</f>
        <v>0</v>
      </c>
      <c r="R52" s="35">
        <f>SUM(R42:R48)</f>
        <v>0</v>
      </c>
      <c r="S52" s="35">
        <f>SUM(S42:S48)</f>
        <v>0</v>
      </c>
      <c r="T52" s="20"/>
    </row>
    <row r="53" spans="1:20" ht="15" hidden="1" thickTop="1" x14ac:dyDescent="0.2">
      <c r="A53" s="17" t="s">
        <v>22</v>
      </c>
      <c r="B53" s="36">
        <f>SUM(B45:B48)</f>
        <v>0</v>
      </c>
      <c r="C53" s="36">
        <f>SUM(C45:C48)</f>
        <v>0</v>
      </c>
      <c r="D53" s="36">
        <f t="shared" ref="D53:P53" si="13">SUM(D45:D48)</f>
        <v>0</v>
      </c>
      <c r="E53" s="36">
        <f t="shared" si="13"/>
        <v>0</v>
      </c>
      <c r="F53" s="36">
        <f t="shared" si="13"/>
        <v>0</v>
      </c>
      <c r="G53" s="36">
        <f t="shared" si="13"/>
        <v>0</v>
      </c>
      <c r="H53" s="36">
        <f t="shared" si="13"/>
        <v>0</v>
      </c>
      <c r="I53" s="36">
        <f t="shared" si="13"/>
        <v>0</v>
      </c>
      <c r="J53" s="36">
        <f t="shared" si="13"/>
        <v>0</v>
      </c>
      <c r="K53" s="36">
        <f t="shared" si="13"/>
        <v>0</v>
      </c>
      <c r="L53" s="36">
        <f t="shared" si="13"/>
        <v>0</v>
      </c>
      <c r="M53" s="36">
        <f t="shared" si="13"/>
        <v>0</v>
      </c>
      <c r="N53" s="36">
        <f t="shared" si="13"/>
        <v>0</v>
      </c>
      <c r="O53" s="36">
        <f t="shared" si="13"/>
        <v>0</v>
      </c>
      <c r="P53" s="36">
        <f t="shared" si="13"/>
        <v>0</v>
      </c>
      <c r="Q53" s="36">
        <f>SUM(Q45:Q48)</f>
        <v>0</v>
      </c>
      <c r="R53" s="36">
        <f>SUM(R45:R48)</f>
        <v>0</v>
      </c>
      <c r="S53" s="36">
        <f>SUM(S45:S48)</f>
        <v>0</v>
      </c>
      <c r="T53" s="20"/>
    </row>
    <row r="54" spans="1:20" hidden="1" x14ac:dyDescent="0.2">
      <c r="A54" s="18" t="s">
        <v>23</v>
      </c>
      <c r="B54" s="37"/>
      <c r="C54" s="37"/>
      <c r="D54" s="37"/>
      <c r="E54" s="37"/>
      <c r="F54" s="37"/>
      <c r="G54" s="37"/>
      <c r="H54" s="37"/>
      <c r="I54" s="37"/>
      <c r="J54" s="37"/>
      <c r="K54" s="37"/>
      <c r="L54" s="37"/>
      <c r="M54" s="37"/>
      <c r="N54" s="37"/>
      <c r="O54" s="37"/>
      <c r="P54" s="37"/>
      <c r="Q54" s="37"/>
      <c r="R54" s="37"/>
      <c r="S54" s="37"/>
      <c r="T54" s="20"/>
    </row>
    <row r="55" spans="1:20" hidden="1" x14ac:dyDescent="0.2">
      <c r="A55" s="19"/>
      <c r="B55" s="11"/>
      <c r="C55" s="12"/>
      <c r="D55" s="12"/>
      <c r="E55" s="12"/>
      <c r="F55" s="12"/>
      <c r="G55" s="12"/>
      <c r="H55" s="12"/>
      <c r="I55" s="12"/>
      <c r="J55" s="12"/>
      <c r="K55" s="12"/>
      <c r="L55" s="12"/>
      <c r="M55" s="12"/>
      <c r="N55" s="12"/>
      <c r="O55" s="12"/>
      <c r="P55" s="12"/>
      <c r="Q55" s="12"/>
      <c r="R55" s="12"/>
      <c r="S55" s="12"/>
      <c r="T55" s="20"/>
    </row>
    <row r="56" spans="1:20" ht="15" hidden="1" x14ac:dyDescent="0.25">
      <c r="A56" s="53" t="s">
        <v>34</v>
      </c>
      <c r="B56" s="53"/>
      <c r="C56" s="53"/>
      <c r="D56" s="53"/>
      <c r="E56" s="53"/>
      <c r="F56" s="53"/>
      <c r="G56" s="53"/>
      <c r="H56" s="53"/>
      <c r="I56" s="53"/>
      <c r="J56" s="53"/>
      <c r="K56" s="53"/>
      <c r="L56" s="53"/>
      <c r="M56" s="53"/>
      <c r="N56" s="53"/>
      <c r="O56" s="53"/>
      <c r="P56" s="53"/>
      <c r="Q56" s="53"/>
      <c r="R56" s="53"/>
      <c r="S56" s="53"/>
      <c r="T56" s="20"/>
    </row>
    <row r="57" spans="1:20" ht="15" hidden="1" x14ac:dyDescent="0.25">
      <c r="A57" s="10" t="s">
        <v>12</v>
      </c>
      <c r="B57" s="33">
        <f t="shared" ref="B57:B66" si="14">SUM(C57:S57)</f>
        <v>1996934.95</v>
      </c>
      <c r="C57" s="34">
        <f t="shared" ref="C57:S57" si="15">C12+C27+C42</f>
        <v>0</v>
      </c>
      <c r="D57" s="34">
        <f t="shared" si="15"/>
        <v>112308.78</v>
      </c>
      <c r="E57" s="34">
        <f t="shared" si="15"/>
        <v>0</v>
      </c>
      <c r="F57" s="34">
        <f t="shared" si="15"/>
        <v>381295.7</v>
      </c>
      <c r="G57" s="34">
        <f t="shared" si="15"/>
        <v>0</v>
      </c>
      <c r="H57" s="34">
        <f t="shared" si="15"/>
        <v>0</v>
      </c>
      <c r="I57" s="34">
        <f t="shared" si="15"/>
        <v>0</v>
      </c>
      <c r="J57" s="34">
        <f t="shared" si="15"/>
        <v>0</v>
      </c>
      <c r="K57" s="34">
        <f t="shared" si="15"/>
        <v>0</v>
      </c>
      <c r="L57" s="34">
        <f t="shared" si="15"/>
        <v>0</v>
      </c>
      <c r="M57" s="34">
        <f t="shared" si="15"/>
        <v>1438773.08</v>
      </c>
      <c r="N57" s="34">
        <f t="shared" si="15"/>
        <v>64557.39</v>
      </c>
      <c r="O57" s="34">
        <f t="shared" si="15"/>
        <v>0</v>
      </c>
      <c r="P57" s="34">
        <f t="shared" si="15"/>
        <v>0</v>
      </c>
      <c r="Q57" s="34">
        <f t="shared" si="15"/>
        <v>0</v>
      </c>
      <c r="R57" s="34">
        <f t="shared" si="15"/>
        <v>0</v>
      </c>
      <c r="S57" s="34">
        <f t="shared" si="15"/>
        <v>0</v>
      </c>
      <c r="T57" s="20"/>
    </row>
    <row r="58" spans="1:20" ht="15" hidden="1" x14ac:dyDescent="0.25">
      <c r="A58" s="10" t="s">
        <v>13</v>
      </c>
      <c r="B58" s="33">
        <f t="shared" si="14"/>
        <v>2192345.4700000002</v>
      </c>
      <c r="C58" s="34">
        <f t="shared" ref="C58:S58" si="16">C13+C28+C43</f>
        <v>0</v>
      </c>
      <c r="D58" s="34">
        <f t="shared" si="16"/>
        <v>121016.71</v>
      </c>
      <c r="E58" s="34">
        <f t="shared" si="16"/>
        <v>0</v>
      </c>
      <c r="F58" s="34">
        <f t="shared" si="16"/>
        <v>593724.65</v>
      </c>
      <c r="G58" s="34">
        <f t="shared" si="16"/>
        <v>0</v>
      </c>
      <c r="H58" s="34">
        <f t="shared" si="16"/>
        <v>0</v>
      </c>
      <c r="I58" s="34">
        <f t="shared" si="16"/>
        <v>0</v>
      </c>
      <c r="J58" s="34">
        <f t="shared" si="16"/>
        <v>0</v>
      </c>
      <c r="K58" s="34">
        <f t="shared" si="16"/>
        <v>0</v>
      </c>
      <c r="L58" s="34">
        <f t="shared" si="16"/>
        <v>0</v>
      </c>
      <c r="M58" s="34">
        <f t="shared" si="16"/>
        <v>1320073.32</v>
      </c>
      <c r="N58" s="34">
        <f t="shared" si="16"/>
        <v>157530.79</v>
      </c>
      <c r="O58" s="34">
        <f t="shared" si="16"/>
        <v>0</v>
      </c>
      <c r="P58" s="34">
        <f t="shared" si="16"/>
        <v>0</v>
      </c>
      <c r="Q58" s="34">
        <f t="shared" si="16"/>
        <v>0</v>
      </c>
      <c r="R58" s="34">
        <f t="shared" si="16"/>
        <v>0</v>
      </c>
      <c r="S58" s="34">
        <f t="shared" si="16"/>
        <v>0</v>
      </c>
      <c r="T58" s="20"/>
    </row>
    <row r="59" spans="1:20" ht="15" hidden="1" x14ac:dyDescent="0.25">
      <c r="A59" s="10" t="s">
        <v>14</v>
      </c>
      <c r="B59" s="33">
        <f t="shared" si="14"/>
        <v>241135.85</v>
      </c>
      <c r="C59" s="34">
        <f t="shared" ref="C59:S59" si="17">C14+C29+C44</f>
        <v>0</v>
      </c>
      <c r="D59" s="34">
        <f t="shared" si="17"/>
        <v>4544</v>
      </c>
      <c r="E59" s="34">
        <f t="shared" si="17"/>
        <v>0</v>
      </c>
      <c r="F59" s="34">
        <f t="shared" si="17"/>
        <v>121203.14</v>
      </c>
      <c r="G59" s="34">
        <f t="shared" si="17"/>
        <v>0</v>
      </c>
      <c r="H59" s="34">
        <f t="shared" si="17"/>
        <v>0</v>
      </c>
      <c r="I59" s="34">
        <f t="shared" si="17"/>
        <v>0</v>
      </c>
      <c r="J59" s="34">
        <f t="shared" si="17"/>
        <v>0</v>
      </c>
      <c r="K59" s="34">
        <f t="shared" si="17"/>
        <v>0</v>
      </c>
      <c r="L59" s="34">
        <f t="shared" si="17"/>
        <v>0</v>
      </c>
      <c r="M59" s="34">
        <f t="shared" si="17"/>
        <v>12906.550000000001</v>
      </c>
      <c r="N59" s="34">
        <f t="shared" si="17"/>
        <v>102482.16</v>
      </c>
      <c r="O59" s="34">
        <f t="shared" si="17"/>
        <v>0</v>
      </c>
      <c r="P59" s="34">
        <f t="shared" si="17"/>
        <v>0</v>
      </c>
      <c r="Q59" s="34">
        <f t="shared" si="17"/>
        <v>0</v>
      </c>
      <c r="R59" s="34">
        <f t="shared" si="17"/>
        <v>0</v>
      </c>
      <c r="S59" s="34">
        <f t="shared" si="17"/>
        <v>0</v>
      </c>
      <c r="T59" s="20"/>
    </row>
    <row r="60" spans="1:20" ht="15" hidden="1" x14ac:dyDescent="0.25">
      <c r="A60" s="10" t="s">
        <v>15</v>
      </c>
      <c r="B60" s="33">
        <f t="shared" si="14"/>
        <v>6241805.5500000007</v>
      </c>
      <c r="C60" s="34">
        <f t="shared" ref="C60:S60" si="18">C15+C30+C45</f>
        <v>0</v>
      </c>
      <c r="D60" s="34">
        <f t="shared" si="18"/>
        <v>357582.07999999996</v>
      </c>
      <c r="E60" s="34">
        <f t="shared" si="18"/>
        <v>0</v>
      </c>
      <c r="F60" s="34">
        <f t="shared" si="18"/>
        <v>1773256.4</v>
      </c>
      <c r="G60" s="34">
        <f t="shared" si="18"/>
        <v>0</v>
      </c>
      <c r="H60" s="34">
        <f t="shared" si="18"/>
        <v>0</v>
      </c>
      <c r="I60" s="34">
        <f t="shared" si="18"/>
        <v>0</v>
      </c>
      <c r="J60" s="34">
        <f t="shared" si="18"/>
        <v>0</v>
      </c>
      <c r="K60" s="34">
        <f t="shared" si="18"/>
        <v>0</v>
      </c>
      <c r="L60" s="34">
        <f t="shared" si="18"/>
        <v>0</v>
      </c>
      <c r="M60" s="34">
        <f t="shared" si="18"/>
        <v>3772057.33</v>
      </c>
      <c r="N60" s="34">
        <f t="shared" si="18"/>
        <v>338909.74</v>
      </c>
      <c r="O60" s="34">
        <f t="shared" si="18"/>
        <v>0</v>
      </c>
      <c r="P60" s="34">
        <f t="shared" si="18"/>
        <v>0</v>
      </c>
      <c r="Q60" s="34">
        <f t="shared" si="18"/>
        <v>0</v>
      </c>
      <c r="R60" s="34">
        <f t="shared" si="18"/>
        <v>0</v>
      </c>
      <c r="S60" s="34">
        <f t="shared" si="18"/>
        <v>0</v>
      </c>
      <c r="T60" s="20"/>
    </row>
    <row r="61" spans="1:20" ht="15" hidden="1" x14ac:dyDescent="0.25">
      <c r="A61" s="10" t="s">
        <v>16</v>
      </c>
      <c r="B61" s="33">
        <f t="shared" si="14"/>
        <v>987107.04999999993</v>
      </c>
      <c r="C61" s="34">
        <f t="shared" ref="C61:S61" si="19">C16+C31+C46</f>
        <v>0</v>
      </c>
      <c r="D61" s="34">
        <f t="shared" si="19"/>
        <v>37751.97</v>
      </c>
      <c r="E61" s="34">
        <f t="shared" si="19"/>
        <v>0</v>
      </c>
      <c r="F61" s="34">
        <f t="shared" si="19"/>
        <v>350204.5</v>
      </c>
      <c r="G61" s="34">
        <f t="shared" si="19"/>
        <v>0</v>
      </c>
      <c r="H61" s="34">
        <f t="shared" si="19"/>
        <v>0</v>
      </c>
      <c r="I61" s="34">
        <f t="shared" si="19"/>
        <v>0</v>
      </c>
      <c r="J61" s="34">
        <f t="shared" si="19"/>
        <v>0</v>
      </c>
      <c r="K61" s="34">
        <f t="shared" si="19"/>
        <v>0</v>
      </c>
      <c r="L61" s="34">
        <f t="shared" si="19"/>
        <v>0</v>
      </c>
      <c r="M61" s="34">
        <f t="shared" si="19"/>
        <v>541039.1</v>
      </c>
      <c r="N61" s="34">
        <f t="shared" si="19"/>
        <v>58111.48</v>
      </c>
      <c r="O61" s="34">
        <f t="shared" si="19"/>
        <v>0</v>
      </c>
      <c r="P61" s="34">
        <f t="shared" si="19"/>
        <v>0</v>
      </c>
      <c r="Q61" s="34">
        <f t="shared" si="19"/>
        <v>0</v>
      </c>
      <c r="R61" s="34">
        <f t="shared" si="19"/>
        <v>0</v>
      </c>
      <c r="S61" s="34">
        <f t="shared" si="19"/>
        <v>0</v>
      </c>
      <c r="T61" s="20"/>
    </row>
    <row r="62" spans="1:20" ht="15" hidden="1" x14ac:dyDescent="0.25">
      <c r="A62" s="14" t="s">
        <v>17</v>
      </c>
      <c r="B62" s="33">
        <f t="shared" si="14"/>
        <v>227564.4</v>
      </c>
      <c r="C62" s="34">
        <f t="shared" ref="C62:S62" si="20">C17+C32+C47</f>
        <v>0</v>
      </c>
      <c r="D62" s="34">
        <f t="shared" si="20"/>
        <v>12995.34</v>
      </c>
      <c r="E62" s="34">
        <f t="shared" si="20"/>
        <v>0</v>
      </c>
      <c r="F62" s="34">
        <f t="shared" si="20"/>
        <v>54890.06</v>
      </c>
      <c r="G62" s="34">
        <f t="shared" si="20"/>
        <v>0</v>
      </c>
      <c r="H62" s="34">
        <f t="shared" si="20"/>
        <v>0</v>
      </c>
      <c r="I62" s="34">
        <f t="shared" si="20"/>
        <v>0</v>
      </c>
      <c r="J62" s="34">
        <f t="shared" si="20"/>
        <v>0</v>
      </c>
      <c r="K62" s="34">
        <f t="shared" si="20"/>
        <v>0</v>
      </c>
      <c r="L62" s="34">
        <f t="shared" si="20"/>
        <v>0</v>
      </c>
      <c r="M62" s="34">
        <f t="shared" si="20"/>
        <v>134202.07</v>
      </c>
      <c r="N62" s="34">
        <f t="shared" si="20"/>
        <v>25476.93</v>
      </c>
      <c r="O62" s="34">
        <f t="shared" si="20"/>
        <v>0</v>
      </c>
      <c r="P62" s="34">
        <f t="shared" si="20"/>
        <v>0</v>
      </c>
      <c r="Q62" s="34">
        <f t="shared" si="20"/>
        <v>0</v>
      </c>
      <c r="R62" s="34">
        <f t="shared" si="20"/>
        <v>0</v>
      </c>
      <c r="S62" s="34">
        <f t="shared" si="20"/>
        <v>0</v>
      </c>
      <c r="T62" s="20"/>
    </row>
    <row r="63" spans="1:20" ht="29.25" hidden="1" x14ac:dyDescent="0.25">
      <c r="A63" s="14" t="s">
        <v>18</v>
      </c>
      <c r="B63" s="33">
        <f t="shared" si="14"/>
        <v>1904929.9900000002</v>
      </c>
      <c r="C63" s="34">
        <f t="shared" ref="C63:S63" si="21">C18+C33+C48</f>
        <v>0</v>
      </c>
      <c r="D63" s="34">
        <f t="shared" si="21"/>
        <v>112650.36</v>
      </c>
      <c r="E63" s="34">
        <f t="shared" si="21"/>
        <v>0</v>
      </c>
      <c r="F63" s="34">
        <f t="shared" si="21"/>
        <v>476722.97</v>
      </c>
      <c r="G63" s="34">
        <f t="shared" si="21"/>
        <v>0</v>
      </c>
      <c r="H63" s="34">
        <f t="shared" si="21"/>
        <v>0</v>
      </c>
      <c r="I63" s="34">
        <f t="shared" si="21"/>
        <v>0</v>
      </c>
      <c r="J63" s="34">
        <f t="shared" si="21"/>
        <v>0</v>
      </c>
      <c r="K63" s="34">
        <f t="shared" si="21"/>
        <v>0</v>
      </c>
      <c r="L63" s="34">
        <f t="shared" si="21"/>
        <v>0</v>
      </c>
      <c r="M63" s="34">
        <f t="shared" si="21"/>
        <v>1193234.8500000001</v>
      </c>
      <c r="N63" s="34">
        <f t="shared" si="21"/>
        <v>122321.81</v>
      </c>
      <c r="O63" s="34">
        <f t="shared" si="21"/>
        <v>0</v>
      </c>
      <c r="P63" s="34">
        <f t="shared" si="21"/>
        <v>0</v>
      </c>
      <c r="Q63" s="34">
        <f t="shared" si="21"/>
        <v>0</v>
      </c>
      <c r="R63" s="34">
        <f t="shared" si="21"/>
        <v>0</v>
      </c>
      <c r="S63" s="34">
        <f t="shared" si="21"/>
        <v>0</v>
      </c>
      <c r="T63" s="20"/>
    </row>
    <row r="64" spans="1:20" ht="15" hidden="1" x14ac:dyDescent="0.25">
      <c r="A64" s="15" t="s">
        <v>19</v>
      </c>
      <c r="B64" s="33">
        <f t="shared" si="14"/>
        <v>0</v>
      </c>
      <c r="C64" s="34">
        <f t="shared" ref="C64:S64" si="22">C19+C34+C49</f>
        <v>0</v>
      </c>
      <c r="D64" s="34">
        <f t="shared" si="22"/>
        <v>0</v>
      </c>
      <c r="E64" s="34">
        <f t="shared" si="22"/>
        <v>0</v>
      </c>
      <c r="F64" s="34">
        <f t="shared" si="22"/>
        <v>0</v>
      </c>
      <c r="G64" s="34">
        <f t="shared" si="22"/>
        <v>0</v>
      </c>
      <c r="H64" s="34">
        <f t="shared" si="22"/>
        <v>0</v>
      </c>
      <c r="I64" s="34">
        <f t="shared" si="22"/>
        <v>0</v>
      </c>
      <c r="J64" s="34">
        <f t="shared" si="22"/>
        <v>0</v>
      </c>
      <c r="K64" s="34">
        <f t="shared" si="22"/>
        <v>0</v>
      </c>
      <c r="L64" s="34">
        <f t="shared" si="22"/>
        <v>0</v>
      </c>
      <c r="M64" s="34">
        <f t="shared" si="22"/>
        <v>0</v>
      </c>
      <c r="N64" s="34">
        <f t="shared" si="22"/>
        <v>0</v>
      </c>
      <c r="O64" s="34">
        <f t="shared" si="22"/>
        <v>0</v>
      </c>
      <c r="P64" s="34">
        <f t="shared" si="22"/>
        <v>0</v>
      </c>
      <c r="Q64" s="34">
        <f t="shared" si="22"/>
        <v>0</v>
      </c>
      <c r="R64" s="34">
        <f t="shared" si="22"/>
        <v>0</v>
      </c>
      <c r="S64" s="34">
        <f t="shared" si="22"/>
        <v>0</v>
      </c>
      <c r="T64" s="20"/>
    </row>
    <row r="65" spans="1:20" ht="15" hidden="1" x14ac:dyDescent="0.25">
      <c r="A65" s="15" t="s">
        <v>20</v>
      </c>
      <c r="B65" s="33">
        <f t="shared" si="14"/>
        <v>0</v>
      </c>
      <c r="C65" s="34">
        <f t="shared" ref="C65:S65" si="23">C20+C35+C50</f>
        <v>0</v>
      </c>
      <c r="D65" s="34">
        <f t="shared" si="23"/>
        <v>0</v>
      </c>
      <c r="E65" s="34">
        <f t="shared" si="23"/>
        <v>0</v>
      </c>
      <c r="F65" s="34">
        <f t="shared" si="23"/>
        <v>0</v>
      </c>
      <c r="G65" s="34">
        <f t="shared" si="23"/>
        <v>0</v>
      </c>
      <c r="H65" s="34">
        <f t="shared" si="23"/>
        <v>0</v>
      </c>
      <c r="I65" s="34">
        <f t="shared" si="23"/>
        <v>0</v>
      </c>
      <c r="J65" s="34">
        <f t="shared" si="23"/>
        <v>0</v>
      </c>
      <c r="K65" s="34">
        <f t="shared" si="23"/>
        <v>0</v>
      </c>
      <c r="L65" s="34">
        <f t="shared" si="23"/>
        <v>0</v>
      </c>
      <c r="M65" s="34">
        <f t="shared" si="23"/>
        <v>0</v>
      </c>
      <c r="N65" s="34">
        <f t="shared" si="23"/>
        <v>0</v>
      </c>
      <c r="O65" s="34">
        <f t="shared" si="23"/>
        <v>0</v>
      </c>
      <c r="P65" s="34">
        <f t="shared" si="23"/>
        <v>0</v>
      </c>
      <c r="Q65" s="34">
        <f t="shared" si="23"/>
        <v>0</v>
      </c>
      <c r="R65" s="34">
        <f t="shared" si="23"/>
        <v>0</v>
      </c>
      <c r="S65" s="34">
        <f t="shared" si="23"/>
        <v>0</v>
      </c>
      <c r="T65" s="20"/>
    </row>
    <row r="66" spans="1:20" ht="15" hidden="1" x14ac:dyDescent="0.25">
      <c r="A66" s="15" t="s">
        <v>21</v>
      </c>
      <c r="B66" s="33">
        <f t="shared" si="14"/>
        <v>0</v>
      </c>
      <c r="C66" s="34">
        <f t="shared" ref="C66:S66" si="24">C21+C36+C51</f>
        <v>0</v>
      </c>
      <c r="D66" s="34">
        <f t="shared" si="24"/>
        <v>0</v>
      </c>
      <c r="E66" s="34">
        <f t="shared" si="24"/>
        <v>0</v>
      </c>
      <c r="F66" s="34">
        <f t="shared" si="24"/>
        <v>0</v>
      </c>
      <c r="G66" s="34">
        <f t="shared" si="24"/>
        <v>0</v>
      </c>
      <c r="H66" s="34">
        <f t="shared" si="24"/>
        <v>0</v>
      </c>
      <c r="I66" s="34">
        <f t="shared" si="24"/>
        <v>0</v>
      </c>
      <c r="J66" s="34">
        <f t="shared" si="24"/>
        <v>0</v>
      </c>
      <c r="K66" s="34">
        <f t="shared" si="24"/>
        <v>0</v>
      </c>
      <c r="L66" s="34">
        <f t="shared" si="24"/>
        <v>0</v>
      </c>
      <c r="M66" s="34">
        <f t="shared" si="24"/>
        <v>0</v>
      </c>
      <c r="N66" s="34">
        <f t="shared" si="24"/>
        <v>0</v>
      </c>
      <c r="O66" s="34">
        <f t="shared" si="24"/>
        <v>0</v>
      </c>
      <c r="P66" s="34">
        <f t="shared" si="24"/>
        <v>0</v>
      </c>
      <c r="Q66" s="34">
        <f t="shared" si="24"/>
        <v>0</v>
      </c>
      <c r="R66" s="34">
        <f t="shared" si="24"/>
        <v>0</v>
      </c>
      <c r="S66" s="34">
        <f t="shared" si="24"/>
        <v>0</v>
      </c>
      <c r="T66" s="20"/>
    </row>
    <row r="67" spans="1:20" ht="30.75" hidden="1" thickBot="1" x14ac:dyDescent="0.3">
      <c r="A67" s="16" t="s">
        <v>37</v>
      </c>
      <c r="B67" s="35">
        <f>SUM(B57:B63)</f>
        <v>13791823.260000002</v>
      </c>
      <c r="C67" s="35">
        <f>SUM(C57:C63)</f>
        <v>0</v>
      </c>
      <c r="D67" s="35">
        <f t="shared" ref="D67:P67" si="25">SUM(D57:D63)</f>
        <v>758849.23999999987</v>
      </c>
      <c r="E67" s="35">
        <f t="shared" si="25"/>
        <v>0</v>
      </c>
      <c r="F67" s="35">
        <f t="shared" si="25"/>
        <v>3751297.42</v>
      </c>
      <c r="G67" s="35">
        <f t="shared" si="25"/>
        <v>0</v>
      </c>
      <c r="H67" s="35">
        <f t="shared" si="25"/>
        <v>0</v>
      </c>
      <c r="I67" s="35">
        <f t="shared" si="25"/>
        <v>0</v>
      </c>
      <c r="J67" s="35">
        <f t="shared" si="25"/>
        <v>0</v>
      </c>
      <c r="K67" s="35">
        <f t="shared" si="25"/>
        <v>0</v>
      </c>
      <c r="L67" s="35">
        <f t="shared" si="25"/>
        <v>0</v>
      </c>
      <c r="M67" s="35">
        <f t="shared" si="25"/>
        <v>8412286.3000000007</v>
      </c>
      <c r="N67" s="35">
        <f t="shared" si="25"/>
        <v>869390.3</v>
      </c>
      <c r="O67" s="35">
        <f t="shared" si="25"/>
        <v>0</v>
      </c>
      <c r="P67" s="35">
        <f t="shared" si="25"/>
        <v>0</v>
      </c>
      <c r="Q67" s="35">
        <f>SUM(Q57:Q63)</f>
        <v>0</v>
      </c>
      <c r="R67" s="35">
        <f>SUM(R57:R63)</f>
        <v>0</v>
      </c>
      <c r="S67" s="35">
        <f>SUM(S57:S63)</f>
        <v>0</v>
      </c>
      <c r="T67" s="20"/>
    </row>
    <row r="68" spans="1:20" ht="15" hidden="1" thickTop="1" x14ac:dyDescent="0.2">
      <c r="A68" s="17" t="s">
        <v>22</v>
      </c>
      <c r="B68" s="36">
        <f>SUM(B60:B63)</f>
        <v>9361406.9900000021</v>
      </c>
      <c r="C68" s="36">
        <f>SUM(C60:C63)</f>
        <v>0</v>
      </c>
      <c r="D68" s="36">
        <f t="shared" ref="D68:P68" si="26">SUM(D60:D63)</f>
        <v>520979.74999999994</v>
      </c>
      <c r="E68" s="36">
        <f t="shared" si="26"/>
        <v>0</v>
      </c>
      <c r="F68" s="36">
        <f t="shared" si="26"/>
        <v>2655073.9299999997</v>
      </c>
      <c r="G68" s="36">
        <f t="shared" si="26"/>
        <v>0</v>
      </c>
      <c r="H68" s="36">
        <f t="shared" si="26"/>
        <v>0</v>
      </c>
      <c r="I68" s="36">
        <f t="shared" si="26"/>
        <v>0</v>
      </c>
      <c r="J68" s="36">
        <f t="shared" si="26"/>
        <v>0</v>
      </c>
      <c r="K68" s="36">
        <f t="shared" si="26"/>
        <v>0</v>
      </c>
      <c r="L68" s="36">
        <f t="shared" si="26"/>
        <v>0</v>
      </c>
      <c r="M68" s="36">
        <f t="shared" si="26"/>
        <v>5640533.3499999996</v>
      </c>
      <c r="N68" s="36">
        <f t="shared" si="26"/>
        <v>544819.96</v>
      </c>
      <c r="O68" s="36">
        <f t="shared" si="26"/>
        <v>0</v>
      </c>
      <c r="P68" s="36">
        <f t="shared" si="26"/>
        <v>0</v>
      </c>
      <c r="Q68" s="36">
        <f>SUM(Q60:Q63)</f>
        <v>0</v>
      </c>
      <c r="R68" s="36">
        <f>SUM(R60:R63)</f>
        <v>0</v>
      </c>
      <c r="S68" s="36">
        <f>SUM(S60:S63)</f>
        <v>0</v>
      </c>
      <c r="T68" s="20"/>
    </row>
    <row r="69" spans="1:20" hidden="1" x14ac:dyDescent="0.2">
      <c r="A69" s="18" t="s">
        <v>23</v>
      </c>
      <c r="B69" s="37">
        <f>B68/B67</f>
        <v>0.67876500543264651</v>
      </c>
      <c r="C69" s="37"/>
      <c r="D69" s="37">
        <f t="shared" ref="D69:F69" si="27">D68/D67</f>
        <v>0.68653919980205824</v>
      </c>
      <c r="E69" s="37"/>
      <c r="F69" s="37">
        <f t="shared" si="27"/>
        <v>0.70777483967133692</v>
      </c>
      <c r="G69" s="37"/>
      <c r="H69" s="37" t="e">
        <f>H68/H67</f>
        <v>#DIV/0!</v>
      </c>
      <c r="I69" s="37"/>
      <c r="J69" s="37"/>
      <c r="K69" s="37"/>
      <c r="L69" s="37"/>
      <c r="M69" s="37">
        <f t="shared" ref="M69:P69" si="28">M68/M67</f>
        <v>0.67051133887347592</v>
      </c>
      <c r="N69" s="37"/>
      <c r="O69" s="37"/>
      <c r="P69" s="37" t="e">
        <f t="shared" si="28"/>
        <v>#DIV/0!</v>
      </c>
      <c r="Q69" s="37"/>
      <c r="R69" s="37"/>
      <c r="S69" s="37"/>
      <c r="T69" s="20"/>
    </row>
    <row r="70" spans="1:20" x14ac:dyDescent="0.2">
      <c r="A70" s="19"/>
      <c r="B70" s="11"/>
      <c r="C70" s="12"/>
      <c r="D70" s="12"/>
      <c r="E70" s="12"/>
      <c r="F70" s="12"/>
      <c r="G70" s="12"/>
      <c r="H70" s="12"/>
      <c r="I70" s="12"/>
      <c r="J70" s="12"/>
      <c r="K70" s="12"/>
      <c r="L70" s="12"/>
      <c r="M70" s="12"/>
      <c r="N70" s="12"/>
      <c r="O70" s="12"/>
      <c r="P70" s="12"/>
      <c r="Q70" s="12"/>
      <c r="R70" s="12"/>
      <c r="S70" s="12"/>
      <c r="T70" s="20"/>
    </row>
    <row r="71" spans="1:20" ht="24" customHeight="1" x14ac:dyDescent="0.25">
      <c r="A71" s="21" t="s">
        <v>24</v>
      </c>
      <c r="B71" s="22"/>
      <c r="C71" s="22"/>
      <c r="D71" s="22"/>
      <c r="E71" s="22"/>
      <c r="F71" s="22"/>
      <c r="G71" s="22"/>
      <c r="H71" s="22"/>
      <c r="I71" s="22"/>
      <c r="J71" s="22"/>
      <c r="K71" s="22"/>
      <c r="L71" s="22"/>
      <c r="M71" s="22"/>
      <c r="N71" s="22"/>
      <c r="O71" s="22"/>
      <c r="P71" s="22"/>
      <c r="Q71" s="22"/>
      <c r="R71" s="22"/>
      <c r="S71" s="22"/>
      <c r="T71" s="20"/>
    </row>
    <row r="72" spans="1:20" x14ac:dyDescent="0.2">
      <c r="A72" s="39" t="s">
        <v>40</v>
      </c>
      <c r="B72" s="11"/>
      <c r="C72" s="12"/>
      <c r="D72" s="12"/>
      <c r="E72" s="12"/>
      <c r="F72" s="12"/>
      <c r="G72" s="12"/>
      <c r="H72" s="12"/>
      <c r="I72" s="12"/>
      <c r="J72" s="12"/>
      <c r="K72" s="12"/>
      <c r="L72" s="12"/>
      <c r="M72" s="12"/>
      <c r="N72" s="12"/>
      <c r="O72" s="12"/>
      <c r="P72" s="12"/>
      <c r="Q72" s="12"/>
      <c r="R72" s="12"/>
      <c r="S72" s="12"/>
      <c r="T72" s="20"/>
    </row>
    <row r="73" spans="1:20" ht="27" x14ac:dyDescent="0.2">
      <c r="A73" s="39" t="s">
        <v>29</v>
      </c>
      <c r="B73" s="11"/>
      <c r="C73" s="12"/>
      <c r="D73" s="12"/>
      <c r="E73" s="12"/>
      <c r="F73" s="12"/>
      <c r="G73" s="12"/>
      <c r="H73" s="12"/>
      <c r="I73" s="12"/>
      <c r="J73" s="12"/>
      <c r="K73" s="12"/>
      <c r="L73" s="12"/>
      <c r="M73" s="12"/>
      <c r="N73" s="12"/>
      <c r="O73" s="12"/>
      <c r="P73" s="12"/>
      <c r="Q73" s="12"/>
      <c r="R73" s="12"/>
      <c r="S73" s="12"/>
      <c r="T73" s="20"/>
    </row>
    <row r="74" spans="1:20" ht="27" x14ac:dyDescent="0.2">
      <c r="A74" s="39" t="s">
        <v>47</v>
      </c>
      <c r="B74" s="11"/>
      <c r="C74" s="12"/>
      <c r="D74" s="12"/>
      <c r="E74" s="12"/>
      <c r="F74" s="12"/>
      <c r="G74" s="12"/>
      <c r="H74" s="12"/>
      <c r="I74" s="12"/>
      <c r="J74" s="12"/>
      <c r="K74" s="12"/>
      <c r="L74" s="12"/>
      <c r="M74" s="12"/>
      <c r="N74" s="12"/>
      <c r="O74" s="12"/>
      <c r="P74" s="12"/>
      <c r="Q74" s="12"/>
      <c r="R74" s="12"/>
      <c r="S74" s="12"/>
      <c r="T74" s="20"/>
    </row>
    <row r="75" spans="1:20" ht="27" x14ac:dyDescent="0.2">
      <c r="A75" s="39" t="s">
        <v>50</v>
      </c>
      <c r="B75" s="11"/>
      <c r="C75" s="12"/>
      <c r="D75" s="12"/>
      <c r="E75" s="12"/>
      <c r="F75" s="12"/>
      <c r="G75" s="12"/>
      <c r="H75" s="12"/>
      <c r="I75" s="12"/>
      <c r="J75" s="12"/>
      <c r="K75" s="12"/>
      <c r="L75" s="12"/>
      <c r="M75" s="12"/>
      <c r="N75" s="12"/>
      <c r="O75" s="12"/>
      <c r="P75" s="12"/>
      <c r="Q75" s="12"/>
      <c r="R75" s="12"/>
      <c r="S75" s="12"/>
      <c r="T75" s="20"/>
    </row>
    <row r="76" spans="1:20" ht="27" x14ac:dyDescent="0.2">
      <c r="A76" s="39" t="s">
        <v>48</v>
      </c>
      <c r="B76" s="11"/>
      <c r="C76" s="12"/>
      <c r="D76" s="12"/>
      <c r="E76" s="12"/>
      <c r="F76" s="12"/>
      <c r="G76" s="12"/>
      <c r="H76" s="12"/>
      <c r="I76" s="12"/>
      <c r="J76" s="12"/>
      <c r="K76" s="12"/>
      <c r="L76" s="12"/>
      <c r="M76" s="12"/>
      <c r="N76" s="12"/>
      <c r="O76" s="12"/>
      <c r="P76" s="12"/>
      <c r="Q76" s="12"/>
      <c r="R76" s="12"/>
      <c r="S76" s="12"/>
      <c r="T76" s="20"/>
    </row>
    <row r="77" spans="1:20" ht="27" x14ac:dyDescent="0.2">
      <c r="A77" s="39" t="s">
        <v>51</v>
      </c>
      <c r="B77" s="11"/>
      <c r="C77" s="12"/>
      <c r="D77" s="12"/>
      <c r="E77" s="12"/>
      <c r="F77" s="12"/>
      <c r="G77" s="12"/>
      <c r="H77" s="12"/>
      <c r="I77" s="12"/>
      <c r="J77" s="12"/>
      <c r="K77" s="12"/>
      <c r="L77" s="12"/>
      <c r="M77" s="12"/>
      <c r="N77" s="12"/>
      <c r="O77" s="12"/>
      <c r="P77" s="12"/>
      <c r="Q77" s="12"/>
      <c r="R77" s="12"/>
      <c r="S77" s="12"/>
      <c r="T77" s="20"/>
    </row>
    <row r="78" spans="1:20" ht="12.75" x14ac:dyDescent="0.2">
      <c r="A78" s="39"/>
      <c r="B78" s="11"/>
      <c r="C78" s="12"/>
      <c r="D78" s="12"/>
      <c r="E78" s="12"/>
      <c r="F78" s="12"/>
      <c r="G78" s="12"/>
      <c r="H78" s="12"/>
      <c r="I78" s="12"/>
      <c r="J78" s="12"/>
      <c r="K78" s="12"/>
      <c r="L78" s="12"/>
      <c r="M78" s="12"/>
      <c r="N78" s="12"/>
      <c r="O78" s="12"/>
      <c r="P78" s="12"/>
      <c r="Q78" s="12"/>
      <c r="R78" s="12"/>
      <c r="S78" s="12"/>
      <c r="T78" s="20"/>
    </row>
    <row r="79" spans="1:20" ht="12.75" x14ac:dyDescent="0.2">
      <c r="A79" s="39"/>
      <c r="B79" s="11"/>
      <c r="C79" s="12"/>
      <c r="D79" s="12"/>
      <c r="E79" s="12"/>
      <c r="F79" s="12"/>
      <c r="G79" s="12"/>
      <c r="H79" s="12"/>
      <c r="I79" s="12"/>
      <c r="J79" s="12"/>
      <c r="K79" s="12"/>
      <c r="L79" s="12"/>
      <c r="M79" s="12"/>
      <c r="N79" s="12"/>
      <c r="O79" s="12"/>
      <c r="P79" s="12"/>
      <c r="Q79" s="12"/>
      <c r="R79" s="12"/>
      <c r="S79" s="12"/>
      <c r="T79" s="20"/>
    </row>
    <row r="80" spans="1:20" ht="12.75" x14ac:dyDescent="0.2">
      <c r="A80" s="39"/>
      <c r="B80" s="11"/>
      <c r="C80" s="12"/>
      <c r="D80" s="12"/>
      <c r="E80" s="12"/>
      <c r="F80" s="12"/>
      <c r="G80" s="12"/>
      <c r="H80" s="12"/>
      <c r="I80" s="12"/>
      <c r="J80" s="12"/>
      <c r="K80" s="12"/>
      <c r="L80" s="12"/>
      <c r="M80" s="12"/>
      <c r="N80" s="12"/>
      <c r="O80" s="12"/>
      <c r="P80" s="12"/>
      <c r="Q80" s="12"/>
      <c r="R80" s="12"/>
      <c r="S80" s="12"/>
      <c r="T80" s="20"/>
    </row>
    <row r="81" spans="1:20" ht="12.75" x14ac:dyDescent="0.2">
      <c r="A81" s="39"/>
      <c r="B81" s="11"/>
      <c r="C81" s="12"/>
      <c r="D81" s="12"/>
      <c r="E81" s="12"/>
      <c r="F81" s="12"/>
      <c r="G81" s="12"/>
      <c r="H81" s="12"/>
      <c r="I81" s="12"/>
      <c r="J81" s="12"/>
      <c r="K81" s="12"/>
      <c r="L81" s="12"/>
      <c r="M81" s="12"/>
      <c r="N81" s="12"/>
      <c r="O81" s="12"/>
      <c r="P81" s="12"/>
      <c r="Q81" s="12"/>
      <c r="R81" s="12"/>
      <c r="S81" s="12"/>
      <c r="T81" s="20"/>
    </row>
    <row r="82" spans="1:20" ht="12.75" x14ac:dyDescent="0.2">
      <c r="A82" s="39"/>
      <c r="B82" s="11"/>
      <c r="C82" s="12"/>
      <c r="D82" s="12"/>
      <c r="E82" s="12"/>
      <c r="F82" s="12"/>
      <c r="G82" s="12"/>
      <c r="H82" s="12"/>
      <c r="I82" s="12"/>
      <c r="J82" s="12"/>
      <c r="K82" s="12"/>
      <c r="L82" s="12"/>
      <c r="M82" s="12"/>
      <c r="N82" s="12"/>
      <c r="O82" s="12"/>
      <c r="P82" s="12"/>
      <c r="Q82" s="12"/>
      <c r="R82" s="12"/>
      <c r="S82" s="12"/>
      <c r="T82" s="20"/>
    </row>
    <row r="83" spans="1:20" ht="15" x14ac:dyDescent="0.25">
      <c r="A83" s="23"/>
      <c r="B83" s="11"/>
      <c r="C83" s="12"/>
      <c r="D83" s="12"/>
      <c r="E83" s="12"/>
      <c r="F83" s="12"/>
      <c r="G83" s="12"/>
      <c r="H83" s="12"/>
      <c r="I83" s="12"/>
      <c r="J83" s="12"/>
      <c r="K83" s="12"/>
      <c r="L83" s="12"/>
      <c r="M83" s="12"/>
      <c r="N83" s="12"/>
      <c r="O83" s="12"/>
      <c r="P83" s="12"/>
      <c r="Q83" s="12"/>
      <c r="R83" s="12"/>
      <c r="S83" s="12"/>
      <c r="T83" s="20"/>
    </row>
    <row r="84" spans="1:20" x14ac:dyDescent="0.2">
      <c r="A84" s="19"/>
      <c r="B84" s="25"/>
      <c r="C84" s="25"/>
      <c r="D84" s="25"/>
      <c r="E84" s="25"/>
      <c r="F84" s="25"/>
      <c r="G84" s="25"/>
      <c r="H84" s="25"/>
      <c r="I84" s="25"/>
      <c r="J84" s="25"/>
      <c r="K84" s="25"/>
      <c r="L84" s="25"/>
      <c r="M84" s="25"/>
      <c r="N84" s="25"/>
      <c r="O84" s="25"/>
      <c r="P84" s="25"/>
      <c r="Q84" s="25"/>
      <c r="R84" s="25"/>
      <c r="S84" s="25"/>
      <c r="T84" s="20"/>
    </row>
    <row r="85" spans="1:20" x14ac:dyDescent="0.2">
      <c r="A85" s="19"/>
      <c r="B85" s="24"/>
      <c r="C85" s="25"/>
      <c r="D85" s="25"/>
      <c r="E85" s="25"/>
      <c r="F85" s="25"/>
      <c r="G85" s="25"/>
      <c r="H85" s="25"/>
      <c r="I85" s="25"/>
      <c r="J85" s="25"/>
      <c r="K85" s="25"/>
      <c r="L85" s="25"/>
      <c r="M85" s="25"/>
      <c r="N85" s="25"/>
      <c r="O85" s="25"/>
      <c r="P85" s="25"/>
      <c r="Q85" s="25"/>
      <c r="R85" s="25"/>
      <c r="S85" s="25"/>
      <c r="T85" s="20"/>
    </row>
    <row r="86" spans="1:20" ht="32.25" customHeight="1" x14ac:dyDescent="0.25">
      <c r="A86" s="23"/>
      <c r="B86" s="24"/>
      <c r="C86" s="25"/>
      <c r="D86" s="25"/>
      <c r="E86" s="25"/>
      <c r="F86" s="25"/>
      <c r="G86" s="25"/>
      <c r="H86" s="25"/>
      <c r="I86" s="25"/>
      <c r="J86" s="25"/>
      <c r="K86" s="25"/>
      <c r="L86" s="25"/>
      <c r="M86" s="25"/>
      <c r="N86" s="25"/>
      <c r="O86" s="25"/>
      <c r="P86" s="25"/>
      <c r="Q86" s="25"/>
      <c r="R86" s="25"/>
      <c r="S86" s="25"/>
      <c r="T86" s="20"/>
    </row>
    <row r="87" spans="1:20" x14ac:dyDescent="0.2">
      <c r="A87" s="19"/>
      <c r="B87" s="24"/>
      <c r="C87" s="25"/>
      <c r="D87" s="25"/>
      <c r="E87" s="25"/>
      <c r="F87" s="25"/>
      <c r="G87" s="25"/>
      <c r="H87" s="25"/>
      <c r="I87" s="25"/>
      <c r="J87" s="25"/>
      <c r="K87" s="25"/>
      <c r="L87" s="25"/>
      <c r="M87" s="25"/>
      <c r="N87" s="25"/>
      <c r="O87" s="25"/>
      <c r="P87" s="25"/>
      <c r="Q87" s="25"/>
      <c r="R87" s="25"/>
      <c r="S87" s="25"/>
      <c r="T87" s="20"/>
    </row>
    <row r="88" spans="1:20" ht="48" customHeight="1" x14ac:dyDescent="0.25">
      <c r="A88" s="23"/>
      <c r="B88" s="24"/>
      <c r="C88" s="25"/>
      <c r="D88" s="25"/>
      <c r="E88" s="25"/>
      <c r="F88" s="25"/>
      <c r="G88" s="25"/>
      <c r="H88" s="25"/>
      <c r="I88" s="25"/>
      <c r="J88" s="25"/>
      <c r="K88" s="25"/>
      <c r="L88" s="25"/>
      <c r="M88" s="25"/>
      <c r="N88" s="25"/>
      <c r="O88" s="25"/>
      <c r="P88" s="25"/>
      <c r="Q88" s="25"/>
      <c r="R88" s="25"/>
      <c r="S88" s="25"/>
      <c r="T88" s="20"/>
    </row>
    <row r="89" spans="1:20" ht="15" x14ac:dyDescent="0.25">
      <c r="A89" s="23"/>
      <c r="B89" s="24"/>
      <c r="C89" s="25"/>
      <c r="D89" s="25"/>
      <c r="E89" s="25"/>
      <c r="F89" s="25"/>
      <c r="G89" s="25"/>
      <c r="H89" s="25"/>
      <c r="I89" s="25"/>
      <c r="J89" s="25"/>
      <c r="K89" s="25"/>
      <c r="L89" s="25"/>
      <c r="M89" s="25"/>
      <c r="N89" s="25"/>
      <c r="O89" s="25"/>
      <c r="P89" s="25"/>
      <c r="Q89" s="25"/>
      <c r="R89" s="25"/>
      <c r="S89" s="25"/>
      <c r="T89" s="20"/>
    </row>
    <row r="90" spans="1:20" x14ac:dyDescent="0.2">
      <c r="A90" s="19"/>
      <c r="B90" s="24"/>
      <c r="C90" s="25"/>
      <c r="D90" s="25"/>
      <c r="E90" s="25"/>
      <c r="F90" s="25"/>
      <c r="G90" s="25"/>
      <c r="H90" s="25"/>
      <c r="I90" s="25"/>
      <c r="J90" s="25"/>
      <c r="K90" s="25"/>
      <c r="L90" s="25"/>
      <c r="M90" s="25"/>
      <c r="N90" s="25"/>
      <c r="O90" s="25"/>
      <c r="P90" s="25"/>
      <c r="Q90" s="25"/>
      <c r="R90" s="25"/>
      <c r="S90" s="25"/>
      <c r="T90" s="20"/>
    </row>
    <row r="91" spans="1:20" x14ac:dyDescent="0.2">
      <c r="A91" s="19"/>
      <c r="B91" s="24"/>
      <c r="C91" s="25"/>
      <c r="D91" s="25"/>
      <c r="E91" s="25"/>
      <c r="F91" s="25"/>
      <c r="G91" s="25"/>
      <c r="H91" s="25"/>
      <c r="I91" s="25"/>
      <c r="J91" s="25"/>
      <c r="K91" s="25"/>
      <c r="L91" s="25"/>
      <c r="M91" s="25"/>
      <c r="N91" s="25"/>
      <c r="O91" s="25"/>
      <c r="P91" s="25"/>
      <c r="Q91" s="25"/>
      <c r="R91" s="25"/>
      <c r="S91" s="25"/>
      <c r="T91" s="20"/>
    </row>
    <row r="92" spans="1:20" x14ac:dyDescent="0.2">
      <c r="A92" s="19"/>
      <c r="B92" s="24"/>
      <c r="C92" s="25"/>
      <c r="D92" s="25"/>
      <c r="E92" s="25"/>
      <c r="F92" s="25"/>
      <c r="G92" s="25"/>
      <c r="H92" s="25"/>
      <c r="I92" s="25"/>
      <c r="J92" s="25"/>
      <c r="K92" s="25"/>
      <c r="L92" s="25"/>
      <c r="M92" s="25"/>
      <c r="N92" s="25"/>
      <c r="O92" s="25"/>
      <c r="P92" s="25"/>
      <c r="Q92" s="25"/>
      <c r="R92" s="25"/>
      <c r="S92" s="25"/>
      <c r="T92" s="20"/>
    </row>
    <row r="93" spans="1:20" ht="18" customHeight="1" x14ac:dyDescent="0.2">
      <c r="A93" s="19"/>
      <c r="B93" s="24"/>
      <c r="C93" s="25"/>
      <c r="D93" s="25"/>
      <c r="E93" s="25"/>
      <c r="F93" s="25"/>
      <c r="G93" s="25"/>
      <c r="H93" s="25"/>
      <c r="I93" s="25"/>
      <c r="J93" s="25"/>
      <c r="K93" s="25"/>
      <c r="L93" s="25"/>
      <c r="M93" s="25"/>
      <c r="N93" s="25"/>
      <c r="O93" s="25"/>
      <c r="P93" s="25"/>
      <c r="Q93" s="25"/>
      <c r="R93" s="25"/>
      <c r="S93" s="25"/>
      <c r="T93" s="20"/>
    </row>
    <row r="94" spans="1:20" x14ac:dyDescent="0.2">
      <c r="A94" s="19"/>
      <c r="B94" s="24"/>
      <c r="C94" s="25"/>
      <c r="D94" s="25"/>
      <c r="E94" s="25"/>
      <c r="F94" s="25"/>
      <c r="G94" s="25"/>
      <c r="H94" s="25"/>
      <c r="I94" s="25"/>
      <c r="J94" s="25"/>
      <c r="K94" s="25"/>
      <c r="L94" s="25"/>
      <c r="M94" s="25"/>
      <c r="N94" s="25"/>
      <c r="O94" s="25"/>
      <c r="P94" s="25"/>
      <c r="Q94" s="25"/>
      <c r="R94" s="25"/>
      <c r="S94" s="25"/>
      <c r="T94" s="20"/>
    </row>
    <row r="95" spans="1:20" x14ac:dyDescent="0.2">
      <c r="A95" s="19"/>
      <c r="B95" s="24"/>
      <c r="C95" s="25"/>
      <c r="D95" s="25"/>
      <c r="E95" s="25"/>
      <c r="F95" s="25"/>
      <c r="G95" s="25"/>
      <c r="H95" s="25"/>
      <c r="I95" s="25"/>
      <c r="J95" s="25"/>
      <c r="K95" s="25"/>
      <c r="L95" s="25"/>
      <c r="M95" s="25"/>
      <c r="N95" s="25"/>
      <c r="O95" s="25"/>
      <c r="P95" s="25"/>
      <c r="Q95" s="25"/>
      <c r="R95" s="25"/>
      <c r="S95" s="25"/>
      <c r="T95" s="20"/>
    </row>
    <row r="96" spans="1:20" x14ac:dyDescent="0.2">
      <c r="A96" s="19"/>
      <c r="B96" s="24"/>
      <c r="C96" s="25"/>
      <c r="D96" s="25"/>
      <c r="E96" s="25"/>
      <c r="F96" s="25"/>
      <c r="G96" s="25"/>
      <c r="H96" s="25"/>
      <c r="I96" s="25"/>
      <c r="J96" s="25"/>
      <c r="K96" s="25"/>
      <c r="L96" s="25"/>
      <c r="M96" s="25"/>
      <c r="N96" s="25"/>
      <c r="O96" s="25"/>
      <c r="P96" s="25"/>
      <c r="Q96" s="25"/>
      <c r="R96" s="25"/>
      <c r="S96" s="25"/>
      <c r="T96" s="20"/>
    </row>
    <row r="97" spans="1:20" x14ac:dyDescent="0.2">
      <c r="A97" s="19"/>
      <c r="B97" s="24"/>
      <c r="C97" s="25"/>
      <c r="D97" s="25"/>
      <c r="E97" s="25"/>
      <c r="F97" s="25"/>
      <c r="G97" s="25"/>
      <c r="H97" s="25"/>
      <c r="I97" s="25"/>
      <c r="J97" s="25"/>
      <c r="K97" s="25"/>
      <c r="L97" s="25"/>
      <c r="M97" s="25"/>
      <c r="N97" s="25"/>
      <c r="O97" s="25"/>
      <c r="P97" s="25"/>
      <c r="Q97" s="25"/>
      <c r="R97" s="25"/>
      <c r="S97" s="25"/>
      <c r="T97" s="20"/>
    </row>
    <row r="98" spans="1:20" x14ac:dyDescent="0.2">
      <c r="A98" s="19"/>
      <c r="B98" s="24"/>
      <c r="C98" s="25"/>
      <c r="D98" s="25"/>
      <c r="E98" s="25"/>
      <c r="F98" s="25"/>
      <c r="G98" s="25"/>
      <c r="H98" s="25"/>
      <c r="I98" s="25"/>
      <c r="J98" s="25"/>
      <c r="K98" s="25"/>
      <c r="L98" s="25"/>
      <c r="M98" s="25"/>
      <c r="N98" s="25"/>
      <c r="O98" s="25"/>
      <c r="P98" s="25"/>
      <c r="Q98" s="25"/>
      <c r="R98" s="25"/>
      <c r="S98" s="25"/>
      <c r="T98" s="20"/>
    </row>
    <row r="99" spans="1:20" x14ac:dyDescent="0.2">
      <c r="A99" s="19"/>
      <c r="B99" s="24"/>
      <c r="C99" s="25"/>
      <c r="D99" s="25"/>
      <c r="E99" s="25"/>
      <c r="F99" s="25"/>
      <c r="G99" s="25"/>
      <c r="H99" s="25"/>
      <c r="I99" s="25"/>
      <c r="J99" s="25"/>
      <c r="K99" s="25"/>
      <c r="L99" s="25"/>
      <c r="M99" s="25"/>
      <c r="N99" s="25"/>
      <c r="O99" s="25"/>
      <c r="P99" s="25"/>
      <c r="Q99" s="25"/>
      <c r="R99" s="25"/>
      <c r="S99" s="25"/>
      <c r="T99" s="20"/>
    </row>
    <row r="100" spans="1:20" x14ac:dyDescent="0.2">
      <c r="A100" s="19"/>
      <c r="B100" s="24"/>
      <c r="C100" s="25"/>
      <c r="D100" s="25"/>
      <c r="E100" s="25"/>
      <c r="F100" s="25"/>
      <c r="G100" s="25"/>
      <c r="H100" s="25"/>
      <c r="I100" s="25"/>
      <c r="J100" s="25"/>
      <c r="K100" s="25"/>
      <c r="L100" s="25"/>
      <c r="M100" s="25"/>
      <c r="N100" s="25"/>
      <c r="O100" s="25"/>
      <c r="P100" s="25"/>
      <c r="Q100" s="25"/>
      <c r="R100" s="25"/>
      <c r="S100" s="25"/>
      <c r="T100" s="20"/>
    </row>
    <row r="101" spans="1:20" x14ac:dyDescent="0.2">
      <c r="A101" s="19"/>
      <c r="B101" s="24"/>
      <c r="C101" s="25"/>
      <c r="D101" s="25"/>
      <c r="E101" s="25"/>
      <c r="F101" s="25"/>
      <c r="G101" s="25"/>
      <c r="H101" s="25"/>
      <c r="I101" s="25"/>
      <c r="J101" s="25"/>
      <c r="K101" s="25"/>
      <c r="L101" s="25"/>
      <c r="M101" s="25"/>
      <c r="N101" s="25"/>
      <c r="O101" s="25"/>
      <c r="P101" s="25"/>
      <c r="Q101" s="25"/>
      <c r="R101" s="25"/>
      <c r="S101" s="25"/>
      <c r="T101" s="20"/>
    </row>
    <row r="102" spans="1:20" x14ac:dyDescent="0.2">
      <c r="A102" s="19"/>
      <c r="B102" s="24"/>
      <c r="C102" s="25"/>
      <c r="D102" s="25"/>
      <c r="E102" s="25"/>
      <c r="F102" s="25"/>
      <c r="G102" s="25"/>
      <c r="H102" s="25"/>
      <c r="I102" s="25"/>
      <c r="J102" s="25"/>
      <c r="K102" s="25"/>
      <c r="L102" s="25"/>
      <c r="M102" s="25"/>
      <c r="N102" s="25"/>
      <c r="O102" s="25"/>
      <c r="P102" s="25"/>
      <c r="Q102" s="25"/>
      <c r="R102" s="25"/>
      <c r="S102" s="25"/>
      <c r="T102" s="20"/>
    </row>
    <row r="103" spans="1:20" x14ac:dyDescent="0.2">
      <c r="A103" s="19"/>
      <c r="B103" s="24"/>
      <c r="C103" s="25"/>
      <c r="D103" s="25"/>
      <c r="E103" s="25"/>
      <c r="F103" s="25"/>
      <c r="G103" s="25"/>
      <c r="H103" s="25"/>
      <c r="I103" s="25"/>
      <c r="J103" s="25"/>
      <c r="K103" s="25"/>
      <c r="L103" s="25"/>
      <c r="M103" s="25"/>
      <c r="N103" s="25"/>
      <c r="O103" s="25"/>
      <c r="P103" s="25"/>
      <c r="Q103" s="25"/>
      <c r="R103" s="25"/>
      <c r="S103" s="25"/>
      <c r="T103" s="20"/>
    </row>
    <row r="104" spans="1:20" x14ac:dyDescent="0.2">
      <c r="A104" s="19"/>
      <c r="B104" s="24"/>
      <c r="C104" s="25"/>
      <c r="D104" s="25"/>
      <c r="E104" s="25"/>
      <c r="F104" s="25"/>
      <c r="G104" s="25"/>
      <c r="H104" s="25"/>
      <c r="I104" s="25"/>
      <c r="J104" s="25"/>
      <c r="K104" s="25"/>
      <c r="L104" s="25"/>
      <c r="M104" s="25"/>
      <c r="N104" s="25"/>
      <c r="O104" s="25"/>
      <c r="P104" s="25"/>
      <c r="Q104" s="25"/>
      <c r="R104" s="25"/>
      <c r="S104" s="25"/>
      <c r="T104" s="20"/>
    </row>
    <row r="105" spans="1:20" x14ac:dyDescent="0.2">
      <c r="A105" s="19"/>
      <c r="B105" s="24"/>
      <c r="C105" s="25"/>
      <c r="D105" s="25"/>
      <c r="E105" s="25"/>
      <c r="F105" s="25"/>
      <c r="G105" s="25"/>
      <c r="H105" s="25"/>
      <c r="I105" s="25"/>
      <c r="J105" s="25"/>
      <c r="K105" s="25"/>
      <c r="L105" s="25"/>
      <c r="M105" s="25"/>
      <c r="N105" s="25"/>
      <c r="O105" s="25"/>
      <c r="P105" s="25"/>
      <c r="Q105" s="25"/>
      <c r="R105" s="25"/>
      <c r="S105" s="25"/>
      <c r="T105" s="20"/>
    </row>
    <row r="106" spans="1:20" x14ac:dyDescent="0.2">
      <c r="A106" s="19"/>
      <c r="B106" s="24"/>
      <c r="C106" s="25"/>
      <c r="D106" s="25"/>
      <c r="E106" s="25"/>
      <c r="F106" s="25"/>
      <c r="G106" s="25"/>
      <c r="H106" s="25"/>
      <c r="I106" s="25"/>
      <c r="J106" s="25"/>
      <c r="K106" s="25"/>
      <c r="L106" s="25"/>
      <c r="M106" s="25"/>
      <c r="N106" s="25"/>
      <c r="O106" s="25"/>
      <c r="P106" s="25"/>
      <c r="Q106" s="25"/>
      <c r="R106" s="25"/>
      <c r="S106" s="25"/>
      <c r="T106" s="20"/>
    </row>
    <row r="107" spans="1:20" x14ac:dyDescent="0.2">
      <c r="A107" s="19"/>
      <c r="B107" s="24"/>
      <c r="C107" s="25"/>
      <c r="D107" s="25"/>
      <c r="E107" s="25"/>
      <c r="F107" s="25"/>
      <c r="G107" s="25"/>
      <c r="H107" s="25"/>
      <c r="I107" s="25"/>
      <c r="J107" s="25"/>
      <c r="K107" s="25"/>
      <c r="L107" s="25"/>
      <c r="M107" s="25"/>
      <c r="N107" s="25"/>
      <c r="O107" s="25"/>
      <c r="P107" s="25"/>
      <c r="Q107" s="25"/>
      <c r="R107" s="25"/>
      <c r="S107" s="25"/>
      <c r="T107" s="20"/>
    </row>
    <row r="108" spans="1:20" x14ac:dyDescent="0.2">
      <c r="A108" s="19"/>
      <c r="B108" s="24"/>
      <c r="C108" s="25"/>
      <c r="D108" s="25"/>
      <c r="E108" s="25"/>
      <c r="F108" s="25"/>
      <c r="G108" s="25"/>
      <c r="H108" s="25"/>
      <c r="I108" s="25"/>
      <c r="J108" s="25"/>
      <c r="K108" s="25"/>
      <c r="L108" s="25"/>
      <c r="M108" s="25"/>
      <c r="N108" s="25"/>
      <c r="O108" s="25"/>
      <c r="P108" s="25"/>
      <c r="Q108" s="25"/>
      <c r="R108" s="25"/>
      <c r="S108" s="25"/>
      <c r="T108" s="20"/>
    </row>
    <row r="109" spans="1:20" x14ac:dyDescent="0.2">
      <c r="A109" s="19"/>
      <c r="B109" s="24"/>
      <c r="C109" s="25"/>
      <c r="D109" s="25"/>
      <c r="E109" s="25"/>
      <c r="F109" s="25"/>
      <c r="G109" s="25"/>
      <c r="H109" s="25"/>
      <c r="I109" s="25"/>
      <c r="J109" s="25"/>
      <c r="K109" s="25"/>
      <c r="L109" s="25"/>
      <c r="M109" s="25"/>
      <c r="N109" s="25"/>
      <c r="O109" s="25"/>
      <c r="P109" s="25"/>
      <c r="Q109" s="25"/>
      <c r="R109" s="25"/>
      <c r="S109" s="25"/>
      <c r="T109" s="20"/>
    </row>
    <row r="110" spans="1:20" x14ac:dyDescent="0.2">
      <c r="A110" s="19"/>
      <c r="B110" s="24"/>
      <c r="C110" s="25"/>
      <c r="D110" s="25"/>
      <c r="E110" s="25"/>
      <c r="F110" s="25"/>
      <c r="G110" s="25"/>
      <c r="H110" s="25"/>
      <c r="I110" s="25"/>
      <c r="J110" s="25"/>
      <c r="K110" s="25"/>
      <c r="L110" s="25"/>
      <c r="M110" s="25"/>
      <c r="N110" s="25"/>
      <c r="O110" s="25"/>
      <c r="P110" s="25"/>
      <c r="Q110" s="25"/>
      <c r="R110" s="25"/>
      <c r="S110" s="25"/>
      <c r="T110" s="20"/>
    </row>
    <row r="111" spans="1:20" x14ac:dyDescent="0.2">
      <c r="A111" s="19"/>
      <c r="B111" s="24"/>
      <c r="C111" s="25"/>
      <c r="D111" s="25"/>
      <c r="E111" s="25"/>
      <c r="F111" s="25"/>
      <c r="G111" s="25"/>
      <c r="H111" s="25"/>
      <c r="I111" s="25"/>
      <c r="J111" s="25"/>
      <c r="K111" s="25"/>
      <c r="L111" s="25"/>
      <c r="M111" s="25"/>
      <c r="N111" s="25"/>
      <c r="O111" s="25"/>
      <c r="P111" s="25"/>
      <c r="Q111" s="25"/>
      <c r="R111" s="25"/>
      <c r="S111" s="25"/>
      <c r="T111" s="20"/>
    </row>
    <row r="112" spans="1:20" x14ac:dyDescent="0.2">
      <c r="A112" s="19"/>
      <c r="B112" s="24"/>
      <c r="C112" s="25"/>
      <c r="D112" s="25"/>
      <c r="E112" s="25"/>
      <c r="F112" s="25"/>
      <c r="G112" s="25"/>
      <c r="H112" s="25"/>
      <c r="I112" s="25"/>
      <c r="J112" s="25"/>
      <c r="K112" s="25"/>
      <c r="L112" s="25"/>
      <c r="M112" s="25"/>
      <c r="N112" s="25"/>
      <c r="O112" s="25"/>
      <c r="P112" s="25"/>
      <c r="Q112" s="25"/>
      <c r="R112" s="25"/>
      <c r="S112" s="25"/>
      <c r="T112" s="20"/>
    </row>
    <row r="113" spans="1:20" x14ac:dyDescent="0.2">
      <c r="A113" s="19"/>
      <c r="B113" s="24"/>
      <c r="C113" s="25"/>
      <c r="D113" s="25"/>
      <c r="E113" s="25"/>
      <c r="F113" s="25"/>
      <c r="G113" s="25"/>
      <c r="H113" s="25"/>
      <c r="I113" s="25"/>
      <c r="J113" s="25"/>
      <c r="K113" s="25"/>
      <c r="L113" s="25"/>
      <c r="M113" s="25"/>
      <c r="N113" s="25"/>
      <c r="O113" s="25"/>
      <c r="P113" s="25"/>
      <c r="Q113" s="25"/>
      <c r="R113" s="25"/>
      <c r="S113" s="25"/>
      <c r="T113" s="20"/>
    </row>
  </sheetData>
  <mergeCells count="1">
    <mergeCell ref="A1:O1"/>
  </mergeCells>
  <pageMargins left="0.25" right="0.25" top="0.75" bottom="0.75" header="0.3" footer="0.3"/>
  <pageSetup paperSize="5" scale="48" fitToWidth="2" orientation="landscape" r:id="rId1"/>
  <headerFooter>
    <oddFooter>&amp;CPage &amp;P of &amp;N</oddFooter>
  </headerFooter>
  <rowBreaks count="1" manualBreakCount="1">
    <brk id="40" max="16383" man="1"/>
  </rowBreaks>
  <colBreaks count="1" manualBreakCount="1">
    <brk id="10" max="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Other Moneys 2018-19</vt:lpstr>
      <vt:lpstr>'Other Moneys 2018-19'!Print_Area</vt:lpstr>
      <vt:lpstr>'Other Moneys 2018-19'!Print_Titles</vt:lpstr>
    </vt:vector>
  </TitlesOfParts>
  <Company>The County of San Diego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Liz</dc:creator>
  <cp:lastModifiedBy>Tam Tran</cp:lastModifiedBy>
  <cp:lastPrinted>2019-06-24T22:08:00Z</cp:lastPrinted>
  <dcterms:created xsi:type="dcterms:W3CDTF">2014-06-04T21:31:23Z</dcterms:created>
  <dcterms:modified xsi:type="dcterms:W3CDTF">2019-06-28T19:00:48Z</dcterms:modified>
</cp:coreProperties>
</file>