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24" windowWidth="16260" windowHeight="9264"/>
  </bookViews>
  <sheets>
    <sheet name="School" sheetId="1" r:id="rId1"/>
  </sheets>
  <definedNames>
    <definedName name="_xlnm.Print_Area" localSheetId="0">School!$A$1:$I$108</definedName>
    <definedName name="_xlnm.Print_Titles" localSheetId="0">School!$4:$5</definedName>
  </definedNames>
  <calcPr calcId="145621"/>
</workbook>
</file>

<file path=xl/calcChain.xml><?xml version="1.0" encoding="utf-8"?>
<calcChain xmlns="http://schemas.openxmlformats.org/spreadsheetml/2006/main">
  <c r="H31" i="1" l="1"/>
  <c r="C32" i="1"/>
  <c r="D32" i="1"/>
  <c r="E32" i="1"/>
  <c r="F32" i="1"/>
  <c r="G32" i="1"/>
  <c r="H32" i="1"/>
  <c r="C42" i="1"/>
  <c r="D42" i="1"/>
  <c r="E42" i="1"/>
  <c r="F42" i="1"/>
  <c r="G42" i="1"/>
  <c r="H42" i="1"/>
  <c r="C62" i="1"/>
  <c r="D62" i="1"/>
  <c r="E62" i="1"/>
  <c r="F62" i="1"/>
  <c r="G62" i="1"/>
  <c r="H62" i="1"/>
  <c r="C70" i="1"/>
  <c r="D70" i="1"/>
  <c r="E70" i="1"/>
  <c r="F70" i="1"/>
  <c r="G70" i="1"/>
  <c r="H70" i="1"/>
  <c r="C102" i="1"/>
  <c r="D102" i="1"/>
  <c r="E102" i="1"/>
  <c r="F102" i="1"/>
  <c r="G102" i="1"/>
  <c r="H102" i="1"/>
</calcChain>
</file>

<file path=xl/sharedStrings.xml><?xml version="1.0" encoding="utf-8"?>
<sst xmlns="http://schemas.openxmlformats.org/spreadsheetml/2006/main" count="130" uniqueCount="101">
  <si>
    <t>**ERAF is used to pay in lieu of Sales &amp; Use Tax and Vehicle License Fee.</t>
  </si>
  <si>
    <t xml:space="preserve"> revenue from unitary qualified electric allocated in accordance with Senate Bill 1317.</t>
  </si>
  <si>
    <t>*Includes revenue from unitary property or regulated railway companies allocated in accordance with Assembly Bill 2670 (Chapter 791, Statutes of 2006) and</t>
  </si>
  <si>
    <t>EDUCATIONAL REVENUE AUGMENTATION FUND (ERAF)**</t>
  </si>
  <si>
    <t xml:space="preserve">    TOTAL SCHOOL FUND                             </t>
  </si>
  <si>
    <t xml:space="preserve">VISTA PROJECT (19/85701)              </t>
  </si>
  <si>
    <t>TRAINABLE MENTALLY RETARDED MINORS HIGH</t>
  </si>
  <si>
    <t>TRAINABLE MENTALLY RETARDED MINORS ELEM</t>
  </si>
  <si>
    <t xml:space="preserve">SANTEE CO SCHOOL BLDG AID             </t>
  </si>
  <si>
    <t xml:space="preserve">REGIONAL OCCUPATIONAL CENTERS         </t>
  </si>
  <si>
    <t xml:space="preserve">RAMONA UNIFIED CO SCHOOL BLDG AID     </t>
  </si>
  <si>
    <t>PHYSICALLY HANDICAPPED MINORS HIGH SCH</t>
  </si>
  <si>
    <t>PHYSICALLY HANDICAPPED MINORS ELEM COMP</t>
  </si>
  <si>
    <t xml:space="preserve">OCEANSIDE PROJECT (19/85001)          </t>
  </si>
  <si>
    <t>MOUNTAIN EMPIRE UNIFIED CO SCHOOL BLDG AID</t>
  </si>
  <si>
    <t xml:space="preserve">LEMON GROVE CO SCHOOL BLDG AID        </t>
  </si>
  <si>
    <t xml:space="preserve">LAKESIDE UNION CO SCHOOL BLDG AID     </t>
  </si>
  <si>
    <t>LA MESA-SPRING VALLEY CO SCHOOL BLDG AID</t>
  </si>
  <si>
    <t>JAMUL-DULZURA UNION CO SCHOOL BLDG AID</t>
  </si>
  <si>
    <t xml:space="preserve">EDUCABLE MENTALLY RETARDED MINORS     </t>
  </si>
  <si>
    <t>DEV CENTERS FOR HANDICAPPED EC56811 HIGH</t>
  </si>
  <si>
    <t>DEV CENTERS FOR HANDICAPPED EC56811 ELEM</t>
  </si>
  <si>
    <t xml:space="preserve">DEHESA CO SCHOOL BLDG AID             </t>
  </si>
  <si>
    <t xml:space="preserve">COUNTY SCHOOL SERVICE-CAPITAL OUTLAY  </t>
  </si>
  <si>
    <t xml:space="preserve">COUNTY SCHOOL SERVICE                 </t>
  </si>
  <si>
    <t xml:space="preserve">CORONADO CO SCHOOL BLDG AID           </t>
  </si>
  <si>
    <t xml:space="preserve">CHULA VISTA PROJECT (19/84602)        </t>
  </si>
  <si>
    <t xml:space="preserve">CHULA VISTA PROJECT (19/84601)        </t>
  </si>
  <si>
    <t xml:space="preserve">CHILDRENS INSTITUTIONS TUITION        </t>
  </si>
  <si>
    <t xml:space="preserve">CARLSBAD PROJECT (19/86001)           </t>
  </si>
  <si>
    <t xml:space="preserve">CAJON VALLEY UNION CO SCHOOL BLDG AID </t>
  </si>
  <si>
    <t>AUTISTIC PUPILS MINORS HIGH SCHOOL COMP</t>
  </si>
  <si>
    <t xml:space="preserve">AUTISTIC PUPILS MINORS ELEM COMP      </t>
  </si>
  <si>
    <t xml:space="preserve">ALPINE UNION CO SCHOOL BLDG AID       </t>
  </si>
  <si>
    <t xml:space="preserve">SCHOOL FUND                   </t>
  </si>
  <si>
    <t xml:space="preserve">    TOTAL COMMUNITY COLLEGE                             </t>
  </si>
  <si>
    <t xml:space="preserve">SOUTHWESTERN   </t>
  </si>
  <si>
    <t xml:space="preserve">SAN DIEGO         </t>
  </si>
  <si>
    <t xml:space="preserve">MIRA COSTA     </t>
  </si>
  <si>
    <t xml:space="preserve">PALOMAR        </t>
  </si>
  <si>
    <t>GROSSMONT-CUYAMACA</t>
  </si>
  <si>
    <t>COMMUNITY COLLEGE</t>
  </si>
  <si>
    <t xml:space="preserve">                 </t>
  </si>
  <si>
    <t xml:space="preserve">                                      </t>
  </si>
  <si>
    <t xml:space="preserve">    TOTAL UNIFIED SCHOOL                             </t>
  </si>
  <si>
    <t xml:space="preserve">WARNER                        </t>
  </si>
  <si>
    <t xml:space="preserve">VISTA                         </t>
  </si>
  <si>
    <t xml:space="preserve">VALLEY CENTER-PAUMA           </t>
  </si>
  <si>
    <t xml:space="preserve">SAN MARCOS                    </t>
  </si>
  <si>
    <t xml:space="preserve">SAN DIEGO                     </t>
  </si>
  <si>
    <t xml:space="preserve">RAMONA                        </t>
  </si>
  <si>
    <t xml:space="preserve">POWAY                         </t>
  </si>
  <si>
    <t xml:space="preserve">OCEANSIDE                     </t>
  </si>
  <si>
    <t xml:space="preserve">MT EMPIRE                     </t>
  </si>
  <si>
    <t xml:space="preserve">CARLSBAD                      </t>
  </si>
  <si>
    <t xml:space="preserve">CORONADO                      </t>
  </si>
  <si>
    <t xml:space="preserve">BORREGO SPRINGS               </t>
  </si>
  <si>
    <t xml:space="preserve">UNIFIED SCHOOL           </t>
  </si>
  <si>
    <t xml:space="preserve">    TOTAL HIGH SCHOOL                             </t>
  </si>
  <si>
    <t xml:space="preserve">SWEETWATER              </t>
  </si>
  <si>
    <t xml:space="preserve">SAN DIEGUITO               </t>
  </si>
  <si>
    <t xml:space="preserve">JULIAN                    </t>
  </si>
  <si>
    <t xml:space="preserve">GROSSMONT                  </t>
  </si>
  <si>
    <t xml:space="preserve">FALLBROOK                </t>
  </si>
  <si>
    <t xml:space="preserve">ESCONDIDO                 </t>
  </si>
  <si>
    <t>HIGH SCHOOL</t>
  </si>
  <si>
    <t xml:space="preserve">    TOTAL ELEMENTARY SCHOOL                             </t>
  </si>
  <si>
    <t xml:space="preserve">VALLECITOS                   </t>
  </si>
  <si>
    <t xml:space="preserve">SPENCER VALLEY               </t>
  </si>
  <si>
    <t xml:space="preserve">SOUTH BAY UNION              </t>
  </si>
  <si>
    <t xml:space="preserve">SAN YSIDRO                   </t>
  </si>
  <si>
    <t xml:space="preserve">SANTEE                       </t>
  </si>
  <si>
    <t xml:space="preserve">SAN PASQUAL UNION            </t>
  </si>
  <si>
    <t xml:space="preserve">SOLANA BEACH                 </t>
  </si>
  <si>
    <t xml:space="preserve">RANCHO SANTA FE              </t>
  </si>
  <si>
    <t xml:space="preserve">NATIONAL                     </t>
  </si>
  <si>
    <t xml:space="preserve">LEMON GROVE                  </t>
  </si>
  <si>
    <t xml:space="preserve">LA MESA-SPRING VALLEY        </t>
  </si>
  <si>
    <t xml:space="preserve">LAKESIDE UNION               </t>
  </si>
  <si>
    <t xml:space="preserve">JULIAN UNION                 </t>
  </si>
  <si>
    <t xml:space="preserve">JAMUL-DULZURA UNION          </t>
  </si>
  <si>
    <t xml:space="preserve">FALLBROOK UNION              </t>
  </si>
  <si>
    <t xml:space="preserve">ESCONDIDO UNION              </t>
  </si>
  <si>
    <t xml:space="preserve">ENCINITAS UNION              </t>
  </si>
  <si>
    <t xml:space="preserve">DEL MAR UNION                </t>
  </si>
  <si>
    <t xml:space="preserve">DEHESA                       </t>
  </si>
  <si>
    <t xml:space="preserve">CHULA VISTA                  </t>
  </si>
  <si>
    <t xml:space="preserve">CARDIFF                      </t>
  </si>
  <si>
    <t xml:space="preserve">CAJON VALLEY UNION           </t>
  </si>
  <si>
    <t xml:space="preserve">BONSALL UNION                </t>
  </si>
  <si>
    <t xml:space="preserve">ALPINE UNION                 </t>
  </si>
  <si>
    <t>ELEMENTARY SCHOOL</t>
  </si>
  <si>
    <t xml:space="preserve">   TOTAL</t>
  </si>
  <si>
    <t xml:space="preserve"> UNSECURED </t>
  </si>
  <si>
    <t>SECURED</t>
  </si>
  <si>
    <t>UNSECURED</t>
  </si>
  <si>
    <t>UNITARY*</t>
  </si>
  <si>
    <t>- - - HOMEOWNERS - - -</t>
  </si>
  <si>
    <t>STATE</t>
  </si>
  <si>
    <t>FISCAL YEAR 2012-2013</t>
  </si>
  <si>
    <t>PROPERTY TAX REVENUE ALLOCATED TO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</si>
</sst>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"/>
    <numFmt numFmtId="166" formatCode="0.000000000000"/>
    <numFmt numFmtId="167" formatCode="0.0000000000"/>
    <numFmt numFmtId="168" formatCode="General_)"/>
    <numFmt numFmtId="169" formatCode="0.00000000"/>
    <numFmt numFmtId="170" formatCode="0.00000"/>
    <numFmt numFmtId="171" formatCode="00\-00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double"/>
      <sz val="8"/>
      <name val="Arial"/>
      <family val="2"/>
    </font>
    <font>
      <u val="singleAccounting"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GeoSlab703 Lt BT"/>
    </font>
    <font>
      <sz val="9"/>
      <name val="Arial"/>
      <family val="2"/>
    </font>
    <font>
      <sz val="8"/>
      <name val="Garamond"/>
      <family val="1"/>
    </font>
    <font>
      <sz val="10"/>
      <name val="Helv"/>
    </font>
    <font>
      <sz val="10"/>
      <name val="Courier"/>
      <family val="3"/>
    </font>
    <font>
      <sz val="9"/>
      <name val="GeoSlab703 Lt BT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9" fillId="0" borderId="0"/>
    <xf numFmtId="166" fontId="9" fillId="0" borderId="0"/>
    <xf numFmtId="167" fontId="10" fillId="0" borderId="0"/>
    <xf numFmtId="0" fontId="11" fillId="0" borderId="0"/>
    <xf numFmtId="40" fontId="10" fillId="0" borderId="0" applyFont="0" applyAlignment="0"/>
    <xf numFmtId="40" fontId="10" fillId="0" borderId="0" applyFont="0" applyAlignment="0"/>
    <xf numFmtId="0" fontId="1" fillId="0" borderId="0"/>
    <xf numFmtId="168" fontId="12" fillId="0" borderId="0"/>
    <xf numFmtId="39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9" fillId="0" borderId="0">
      <alignment horizontal="center"/>
    </xf>
    <xf numFmtId="170" fontId="2" fillId="0" borderId="0"/>
    <xf numFmtId="170" fontId="2" fillId="0" borderId="0"/>
    <xf numFmtId="171" fontId="2" fillId="0" borderId="0" applyAlignment="0">
      <alignment horizontal="left"/>
    </xf>
    <xf numFmtId="171" fontId="2" fillId="0" borderId="0" applyAlignment="0">
      <alignment horizontal="left"/>
    </xf>
    <xf numFmtId="40" fontId="14" fillId="0" borderId="6">
      <alignment horizontal="center" vertical="top" wrapText="1"/>
    </xf>
  </cellStyleXfs>
  <cellXfs count="45">
    <xf numFmtId="0" fontId="0" fillId="0" borderId="0" xfId="0"/>
    <xf numFmtId="0" fontId="3" fillId="0" borderId="0" xfId="3" applyFont="1" applyAlignment="1">
      <alignment vertical="center"/>
    </xf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horizontal="right" vertical="center"/>
    </xf>
    <xf numFmtId="164" fontId="3" fillId="0" borderId="0" xfId="3" applyNumberFormat="1" applyFont="1" applyAlignment="1">
      <alignment vertical="center"/>
    </xf>
    <xf numFmtId="5" fontId="4" fillId="0" borderId="2" xfId="2" applyNumberFormat="1" applyFont="1" applyBorder="1" applyAlignment="1">
      <alignment vertical="center"/>
    </xf>
    <xf numFmtId="0" fontId="3" fillId="0" borderId="3" xfId="3" applyFont="1" applyBorder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>
      <alignment horizontal="right" vertical="center"/>
    </xf>
    <xf numFmtId="0" fontId="3" fillId="0" borderId="2" xfId="3" applyFont="1" applyBorder="1" applyAlignment="1">
      <alignment vertical="center"/>
    </xf>
    <xf numFmtId="164" fontId="3" fillId="0" borderId="2" xfId="3" applyNumberFormat="1" applyFont="1" applyBorder="1" applyAlignment="1">
      <alignment vertical="center"/>
    </xf>
    <xf numFmtId="0" fontId="3" fillId="0" borderId="2" xfId="3" applyFont="1" applyBorder="1" applyAlignment="1">
      <alignment horizontal="left" vertical="center" indent="2"/>
    </xf>
    <xf numFmtId="0" fontId="3" fillId="0" borderId="4" xfId="3" applyFont="1" applyBorder="1" applyAlignment="1">
      <alignment vertical="center"/>
    </xf>
    <xf numFmtId="37" fontId="5" fillId="0" borderId="4" xfId="3" applyNumberFormat="1" applyFont="1" applyBorder="1" applyAlignment="1">
      <alignment vertical="center"/>
    </xf>
    <xf numFmtId="0" fontId="3" fillId="0" borderId="4" xfId="3" applyFont="1" applyBorder="1" applyAlignment="1">
      <alignment horizontal="left" vertical="center" indent="1"/>
    </xf>
    <xf numFmtId="164" fontId="3" fillId="0" borderId="4" xfId="3" applyNumberFormat="1" applyFont="1" applyBorder="1" applyAlignment="1">
      <alignment vertical="center"/>
    </xf>
    <xf numFmtId="37" fontId="3" fillId="0" borderId="2" xfId="2" applyNumberFormat="1" applyFont="1" applyBorder="1" applyAlignment="1">
      <alignment vertical="center"/>
    </xf>
    <xf numFmtId="5" fontId="3" fillId="0" borderId="2" xfId="2" applyNumberFormat="1" applyFont="1" applyBorder="1" applyAlignment="1">
      <alignment vertical="center"/>
    </xf>
    <xf numFmtId="164" fontId="3" fillId="0" borderId="2" xfId="3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right" vertical="center"/>
    </xf>
    <xf numFmtId="164" fontId="3" fillId="0" borderId="2" xfId="1" applyNumberFormat="1" applyFont="1" applyBorder="1" applyAlignment="1">
      <alignment vertical="center"/>
    </xf>
    <xf numFmtId="5" fontId="6" fillId="0" borderId="0" xfId="2" applyNumberFormat="1" applyFont="1" applyBorder="1" applyAlignment="1">
      <alignment vertical="center"/>
    </xf>
    <xf numFmtId="0" fontId="3" fillId="0" borderId="0" xfId="3" applyFont="1" applyBorder="1" applyAlignment="1">
      <alignment horizontal="left" vertical="center" indent="2"/>
    </xf>
    <xf numFmtId="0" fontId="3" fillId="0" borderId="0" xfId="3" applyFont="1" applyBorder="1" applyAlignment="1">
      <alignment vertical="center"/>
    </xf>
    <xf numFmtId="0" fontId="3" fillId="0" borderId="4" xfId="3" applyFont="1" applyBorder="1" applyAlignment="1">
      <alignment horizontal="left" vertical="center" indent="2"/>
    </xf>
    <xf numFmtId="164" fontId="3" fillId="0" borderId="2" xfId="1" applyNumberFormat="1" applyFont="1" applyBorder="1" applyAlignment="1">
      <alignment horizontal="center" vertical="center"/>
    </xf>
    <xf numFmtId="0" fontId="3" fillId="0" borderId="0" xfId="3" applyFont="1" applyAlignment="1">
      <alignment horizontal="left" vertical="center" indent="1"/>
    </xf>
    <xf numFmtId="0" fontId="3" fillId="0" borderId="5" xfId="3" applyFont="1" applyBorder="1" applyAlignment="1">
      <alignment vertical="center"/>
    </xf>
    <xf numFmtId="164" fontId="3" fillId="0" borderId="0" xfId="3" applyNumberFormat="1" applyFont="1" applyBorder="1" applyAlignment="1">
      <alignment vertical="center"/>
    </xf>
    <xf numFmtId="0" fontId="3" fillId="0" borderId="5" xfId="3" applyFont="1" applyBorder="1" applyAlignment="1">
      <alignment horizontal="left" vertical="center" indent="1"/>
    </xf>
    <xf numFmtId="0" fontId="3" fillId="0" borderId="2" xfId="3" applyFont="1" applyBorder="1" applyAlignment="1">
      <alignment horizontal="left" vertical="center" indent="1"/>
    </xf>
    <xf numFmtId="0" fontId="3" fillId="0" borderId="0" xfId="3" applyFont="1" applyBorder="1" applyAlignment="1">
      <alignment horizontal="left" vertical="center" indent="1"/>
    </xf>
    <xf numFmtId="164" fontId="3" fillId="0" borderId="5" xfId="3" applyNumberFormat="1" applyFont="1" applyBorder="1" applyAlignment="1">
      <alignment vertical="center"/>
    </xf>
    <xf numFmtId="3" fontId="1" fillId="0" borderId="0" xfId="4" applyNumberFormat="1"/>
    <xf numFmtId="164" fontId="3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horizontal="right" vertical="center"/>
    </xf>
    <xf numFmtId="0" fontId="3" fillId="0" borderId="0" xfId="3" applyFont="1" applyAlignment="1">
      <alignment horizontal="left" vertical="center" indent="2"/>
    </xf>
    <xf numFmtId="0" fontId="3" fillId="0" borderId="2" xfId="3" applyFont="1" applyBorder="1" applyAlignment="1">
      <alignment horizontal="right" vertical="center"/>
    </xf>
    <xf numFmtId="0" fontId="3" fillId="0" borderId="2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3" fillId="0" borderId="0" xfId="3" applyFont="1" applyAlignment="1">
      <alignment horizontal="right" vertical="center"/>
    </xf>
    <xf numFmtId="164" fontId="3" fillId="0" borderId="0" xfId="1" quotePrefix="1" applyNumberFormat="1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</cellXfs>
  <cellStyles count="97">
    <cellStyle name="20% - Accent1 2" xfId="5"/>
    <cellStyle name="20% - Accent1 3" xfId="6"/>
    <cellStyle name="20% - Accent1 4" xfId="7"/>
    <cellStyle name="20% - Accent1 5" xfId="8"/>
    <cellStyle name="20% - Accent1 6" xfId="9"/>
    <cellStyle name="20% - Accent2 2" xfId="10"/>
    <cellStyle name="20% - Accent2 3" xfId="11"/>
    <cellStyle name="20% - Accent2 4" xfId="12"/>
    <cellStyle name="20% - Accent2 5" xfId="13"/>
    <cellStyle name="20% - Accent2 6" xfId="14"/>
    <cellStyle name="20% - Accent3 2" xfId="15"/>
    <cellStyle name="20% - Accent3 3" xfId="16"/>
    <cellStyle name="20% - Accent3 4" xfId="17"/>
    <cellStyle name="20% - Accent3 5" xfId="18"/>
    <cellStyle name="20% - Accent3 6" xfId="19"/>
    <cellStyle name="20% - Accent4 2" xfId="20"/>
    <cellStyle name="20% - Accent4 3" xfId="21"/>
    <cellStyle name="20% - Accent4 4" xfId="22"/>
    <cellStyle name="20% - Accent4 5" xfId="23"/>
    <cellStyle name="20% - Accent4 6" xfId="24"/>
    <cellStyle name="20% - Accent5 2" xfId="25"/>
    <cellStyle name="20% - Accent5 3" xfId="26"/>
    <cellStyle name="20% - Accent5 4" xfId="27"/>
    <cellStyle name="20% - Accent5 5" xfId="28"/>
    <cellStyle name="20% - Accent5 6" xfId="29"/>
    <cellStyle name="20% - Accent6 2" xfId="30"/>
    <cellStyle name="20% - Accent6 3" xfId="31"/>
    <cellStyle name="20% - Accent6 4" xfId="32"/>
    <cellStyle name="20% - Accent6 5" xfId="33"/>
    <cellStyle name="20% - Accent6 6" xfId="34"/>
    <cellStyle name="40% - Accent1 2" xfId="35"/>
    <cellStyle name="40% - Accent1 3" xfId="36"/>
    <cellStyle name="40% - Accent1 4" xfId="37"/>
    <cellStyle name="40% - Accent1 5" xfId="38"/>
    <cellStyle name="40% - Accent1 6" xfId="39"/>
    <cellStyle name="40% - Accent2 2" xfId="40"/>
    <cellStyle name="40% - Accent2 3" xfId="41"/>
    <cellStyle name="40% - Accent2 4" xfId="42"/>
    <cellStyle name="40% - Accent2 5" xfId="43"/>
    <cellStyle name="40% - Accent2 6" xfId="44"/>
    <cellStyle name="40% - Accent3 2" xfId="45"/>
    <cellStyle name="40% - Accent3 3" xfId="46"/>
    <cellStyle name="40% - Accent3 4" xfId="47"/>
    <cellStyle name="40% - Accent3 5" xfId="48"/>
    <cellStyle name="40% - Accent3 6" xfId="49"/>
    <cellStyle name="40% - Accent4 2" xfId="50"/>
    <cellStyle name="40% - Accent4 3" xfId="51"/>
    <cellStyle name="40% - Accent4 4" xfId="52"/>
    <cellStyle name="40% - Accent4 5" xfId="53"/>
    <cellStyle name="40% - Accent4 6" xfId="54"/>
    <cellStyle name="40% - Accent5 2" xfId="55"/>
    <cellStyle name="40% - Accent5 3" xfId="56"/>
    <cellStyle name="40% - Accent5 4" xfId="57"/>
    <cellStyle name="40% - Accent5 5" xfId="58"/>
    <cellStyle name="40% - Accent5 6" xfId="59"/>
    <cellStyle name="40% - Accent6 2" xfId="60"/>
    <cellStyle name="40% - Accent6 3" xfId="61"/>
    <cellStyle name="40% - Accent6 4" xfId="62"/>
    <cellStyle name="40% - Accent6 5" xfId="63"/>
    <cellStyle name="40% - Accent6 6" xfId="64"/>
    <cellStyle name="acct" xfId="65"/>
    <cellStyle name="Comma" xfId="1" builtinId="3"/>
    <cellStyle name="Comma 2" xfId="66"/>
    <cellStyle name="Comma 3" xfId="67"/>
    <cellStyle name="Currency" xfId="2" builtinId="4"/>
    <cellStyle name="Currency 2" xfId="68"/>
    <cellStyle name="Currency 3" xfId="69"/>
    <cellStyle name="DATE" xfId="70"/>
    <cellStyle name="factor" xfId="71"/>
    <cellStyle name="factor1" xfId="72"/>
    <cellStyle name="footnote" xfId="73"/>
    <cellStyle name="INCR" xfId="74"/>
    <cellStyle name="INCR 2" xfId="75"/>
    <cellStyle name="Normal" xfId="0" builtinId="0"/>
    <cellStyle name="Normal 2" xfId="3"/>
    <cellStyle name="Normal 3" xfId="76"/>
    <cellStyle name="Normal 3 2" xfId="77"/>
    <cellStyle name="Normal 4" xfId="4"/>
    <cellStyle name="Normal 4 2" xfId="78"/>
    <cellStyle name="Normal 5" xfId="79"/>
    <cellStyle name="Normal 6" xfId="80"/>
    <cellStyle name="Normal 7" xfId="81"/>
    <cellStyle name="Normal 8" xfId="82"/>
    <cellStyle name="Note 2" xfId="83"/>
    <cellStyle name="Note 3" xfId="84"/>
    <cellStyle name="Note 4" xfId="85"/>
    <cellStyle name="Note 5" xfId="86"/>
    <cellStyle name="Note 6" xfId="87"/>
    <cellStyle name="Note 7" xfId="88"/>
    <cellStyle name="Percent 2" xfId="89"/>
    <cellStyle name="Percent 3" xfId="90"/>
    <cellStyle name="r" xfId="91"/>
    <cellStyle name="rates" xfId="92"/>
    <cellStyle name="rates 2" xfId="93"/>
    <cellStyle name="tra" xfId="94"/>
    <cellStyle name="tra 2" xfId="95"/>
    <cellStyle name="wrap" xfId="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8"/>
  <sheetViews>
    <sheetView showGridLines="0" tabSelected="1" view="pageLayout" zoomScaleNormal="100" zoomScaleSheetLayoutView="100" workbookViewId="0">
      <selection activeCell="E56" sqref="E56:E57"/>
    </sheetView>
  </sheetViews>
  <sheetFormatPr defaultColWidth="9.109375" defaultRowHeight="10.199999999999999"/>
  <cols>
    <col min="1" max="1" width="0.109375" style="1" customWidth="1"/>
    <col min="2" max="2" width="43" style="1" customWidth="1"/>
    <col min="3" max="3" width="11.5546875" style="2" customWidth="1"/>
    <col min="4" max="4" width="11.5546875" style="3" customWidth="1"/>
    <col min="5" max="6" width="11.5546875" style="2" customWidth="1"/>
    <col min="7" max="7" width="11.5546875" style="3" customWidth="1"/>
    <col min="8" max="8" width="11.5546875" style="2" customWidth="1"/>
    <col min="9" max="9" width="0.88671875" style="1" hidden="1" customWidth="1"/>
    <col min="10" max="16384" width="9.109375" style="1"/>
  </cols>
  <sheetData>
    <row r="1" spans="1:9" ht="14.25" customHeight="1">
      <c r="B1" s="44" t="s">
        <v>100</v>
      </c>
      <c r="C1" s="44"/>
      <c r="D1" s="44"/>
      <c r="E1" s="44"/>
      <c r="F1" s="44"/>
      <c r="G1" s="44"/>
      <c r="H1" s="44"/>
    </row>
    <row r="2" spans="1:9" ht="11.25" customHeight="1">
      <c r="B2" s="43" t="s">
        <v>99</v>
      </c>
      <c r="C2" s="43"/>
      <c r="D2" s="43"/>
      <c r="E2" s="43"/>
      <c r="F2" s="43"/>
      <c r="G2" s="43"/>
      <c r="H2" s="43"/>
    </row>
    <row r="3" spans="1:9" ht="3" customHeight="1">
      <c r="C3" s="3"/>
      <c r="E3" s="3"/>
      <c r="F3" s="3"/>
      <c r="H3" s="3"/>
      <c r="I3" s="41"/>
    </row>
    <row r="4" spans="1:9" ht="8.25" customHeight="1">
      <c r="C4" s="3"/>
      <c r="D4" s="40" t="s">
        <v>98</v>
      </c>
      <c r="E4" s="3"/>
      <c r="F4" s="42" t="s">
        <v>97</v>
      </c>
      <c r="G4" s="42"/>
      <c r="H4" s="3"/>
      <c r="I4" s="41"/>
    </row>
    <row r="5" spans="1:9" ht="9.75" customHeight="1">
      <c r="C5" s="40" t="s">
        <v>94</v>
      </c>
      <c r="D5" s="40" t="s">
        <v>96</v>
      </c>
      <c r="E5" s="40" t="s">
        <v>95</v>
      </c>
      <c r="F5" s="40" t="s">
        <v>94</v>
      </c>
      <c r="G5" s="40" t="s">
        <v>93</v>
      </c>
      <c r="H5" s="39" t="s">
        <v>92</v>
      </c>
      <c r="I5" s="39"/>
    </row>
    <row r="6" spans="1:9" s="9" customFormat="1" ht="9" customHeight="1">
      <c r="A6" s="9" t="s">
        <v>91</v>
      </c>
      <c r="B6" s="38"/>
      <c r="C6" s="19"/>
      <c r="D6" s="19"/>
      <c r="E6" s="19"/>
      <c r="F6" s="19"/>
      <c r="G6" s="19"/>
      <c r="H6" s="19"/>
      <c r="I6" s="37"/>
    </row>
    <row r="7" spans="1:9" s="12" customFormat="1" ht="9" customHeight="1">
      <c r="B7" s="14" t="s">
        <v>90</v>
      </c>
      <c r="C7" s="17">
        <v>3744513</v>
      </c>
      <c r="D7" s="17">
        <v>78430</v>
      </c>
      <c r="E7" s="17">
        <v>127941</v>
      </c>
      <c r="F7" s="17">
        <v>36755</v>
      </c>
      <c r="G7" s="17">
        <v>27</v>
      </c>
      <c r="H7" s="17">
        <v>3987666</v>
      </c>
      <c r="I7" s="15"/>
    </row>
    <row r="8" spans="1:9" s="12" customFormat="1" ht="9" customHeight="1">
      <c r="B8" s="14" t="s">
        <v>89</v>
      </c>
      <c r="C8" s="16">
        <v>4745699</v>
      </c>
      <c r="D8" s="16">
        <v>84763</v>
      </c>
      <c r="E8" s="16">
        <v>162149</v>
      </c>
      <c r="F8" s="16">
        <v>46583</v>
      </c>
      <c r="G8" s="16">
        <v>34</v>
      </c>
      <c r="H8" s="16">
        <v>5039228</v>
      </c>
      <c r="I8" s="15"/>
    </row>
    <row r="9" spans="1:9" s="12" customFormat="1" ht="9" customHeight="1">
      <c r="B9" s="14" t="s">
        <v>88</v>
      </c>
      <c r="C9" s="16">
        <v>24423993</v>
      </c>
      <c r="D9" s="16">
        <v>578212</v>
      </c>
      <c r="E9" s="16">
        <v>834511</v>
      </c>
      <c r="F9" s="16">
        <v>239742</v>
      </c>
      <c r="G9" s="16">
        <v>179</v>
      </c>
      <c r="H9" s="16">
        <v>26076637</v>
      </c>
      <c r="I9" s="15"/>
    </row>
    <row r="10" spans="1:9" s="12" customFormat="1" ht="9" customHeight="1">
      <c r="B10" s="14" t="s">
        <v>87</v>
      </c>
      <c r="C10" s="16">
        <v>5567380</v>
      </c>
      <c r="D10" s="16">
        <v>87292</v>
      </c>
      <c r="E10" s="16">
        <v>190224</v>
      </c>
      <c r="F10" s="16">
        <v>54648</v>
      </c>
      <c r="G10" s="16">
        <v>40</v>
      </c>
      <c r="H10" s="16">
        <v>5899584</v>
      </c>
      <c r="I10" s="15"/>
    </row>
    <row r="11" spans="1:9" s="12" customFormat="1" ht="9" customHeight="1">
      <c r="B11" s="14" t="s">
        <v>86</v>
      </c>
      <c r="C11" s="16">
        <v>67645055</v>
      </c>
      <c r="D11" s="16">
        <v>1268254</v>
      </c>
      <c r="E11" s="16">
        <v>2311274</v>
      </c>
      <c r="F11" s="16">
        <v>663994</v>
      </c>
      <c r="G11" s="16">
        <v>496</v>
      </c>
      <c r="H11" s="16">
        <v>71889073</v>
      </c>
      <c r="I11" s="15"/>
    </row>
    <row r="12" spans="1:9" s="12" customFormat="1" ht="9" customHeight="1">
      <c r="B12" s="14" t="s">
        <v>85</v>
      </c>
      <c r="C12" s="16">
        <v>655386</v>
      </c>
      <c r="D12" s="16">
        <v>14668</v>
      </c>
      <c r="E12" s="16">
        <v>22393</v>
      </c>
      <c r="F12" s="16">
        <v>6433</v>
      </c>
      <c r="G12" s="16">
        <v>4</v>
      </c>
      <c r="H12" s="16">
        <v>698884</v>
      </c>
      <c r="I12" s="15"/>
    </row>
    <row r="13" spans="1:9" s="12" customFormat="1" ht="9" customHeight="1">
      <c r="B13" s="14" t="s">
        <v>84</v>
      </c>
      <c r="C13" s="16">
        <v>31724523</v>
      </c>
      <c r="D13" s="16">
        <v>410854</v>
      </c>
      <c r="E13" s="16">
        <v>1083953</v>
      </c>
      <c r="F13" s="16">
        <v>311403</v>
      </c>
      <c r="G13" s="16">
        <v>232</v>
      </c>
      <c r="H13" s="16">
        <v>33530965</v>
      </c>
      <c r="I13" s="15"/>
    </row>
    <row r="14" spans="1:9" s="12" customFormat="1" ht="9" customHeight="1">
      <c r="B14" s="14" t="s">
        <v>83</v>
      </c>
      <c r="C14" s="16">
        <v>32916098</v>
      </c>
      <c r="D14" s="16">
        <v>533818</v>
      </c>
      <c r="E14" s="16">
        <v>1124666</v>
      </c>
      <c r="F14" s="16">
        <v>323099</v>
      </c>
      <c r="G14" s="16">
        <v>241</v>
      </c>
      <c r="H14" s="16">
        <v>34897922</v>
      </c>
      <c r="I14" s="15"/>
    </row>
    <row r="15" spans="1:9" s="12" customFormat="1" ht="9" customHeight="1">
      <c r="B15" s="14" t="s">
        <v>82</v>
      </c>
      <c r="C15" s="16">
        <v>31517356</v>
      </c>
      <c r="D15" s="16">
        <v>772299</v>
      </c>
      <c r="E15" s="16">
        <v>1076875</v>
      </c>
      <c r="F15" s="16">
        <v>309370</v>
      </c>
      <c r="G15" s="16">
        <v>231</v>
      </c>
      <c r="H15" s="16">
        <v>33676131</v>
      </c>
      <c r="I15" s="15"/>
    </row>
    <row r="16" spans="1:9" s="12" customFormat="1" ht="9" customHeight="1">
      <c r="B16" s="14" t="s">
        <v>81</v>
      </c>
      <c r="C16" s="16">
        <v>7173726</v>
      </c>
      <c r="D16" s="16">
        <v>7538088</v>
      </c>
      <c r="E16" s="16">
        <v>245109</v>
      </c>
      <c r="F16" s="16">
        <v>70416</v>
      </c>
      <c r="G16" s="16">
        <v>52</v>
      </c>
      <c r="H16" s="16">
        <v>15027391</v>
      </c>
      <c r="I16" s="15"/>
    </row>
    <row r="17" spans="2:9" s="12" customFormat="1" ht="9" customHeight="1">
      <c r="B17" s="14" t="s">
        <v>80</v>
      </c>
      <c r="C17" s="16">
        <v>2458053</v>
      </c>
      <c r="D17" s="16">
        <v>72137</v>
      </c>
      <c r="E17" s="16">
        <v>83986</v>
      </c>
      <c r="F17" s="16">
        <v>24127</v>
      </c>
      <c r="G17" s="16">
        <v>18</v>
      </c>
      <c r="H17" s="16">
        <v>2638321</v>
      </c>
      <c r="I17" s="15"/>
    </row>
    <row r="18" spans="2:9" s="12" customFormat="1" ht="9" customHeight="1">
      <c r="B18" s="14" t="s">
        <v>79</v>
      </c>
      <c r="C18" s="16">
        <v>1530605</v>
      </c>
      <c r="D18" s="16">
        <v>56591</v>
      </c>
      <c r="E18" s="16">
        <v>52297</v>
      </c>
      <c r="F18" s="16">
        <v>15024</v>
      </c>
      <c r="G18" s="16">
        <v>11</v>
      </c>
      <c r="H18" s="16">
        <v>1654528</v>
      </c>
      <c r="I18" s="15"/>
    </row>
    <row r="19" spans="2:9" s="12" customFormat="1" ht="9" customHeight="1">
      <c r="B19" s="14" t="s">
        <v>78</v>
      </c>
      <c r="C19" s="16">
        <v>6807434</v>
      </c>
      <c r="D19" s="16">
        <v>192834</v>
      </c>
      <c r="E19" s="16">
        <v>232594</v>
      </c>
      <c r="F19" s="16">
        <v>66820</v>
      </c>
      <c r="G19" s="16">
        <v>49</v>
      </c>
      <c r="H19" s="16">
        <v>7299731</v>
      </c>
      <c r="I19" s="15"/>
    </row>
    <row r="20" spans="2:9" s="12" customFormat="1" ht="9" customHeight="1">
      <c r="B20" s="14" t="s">
        <v>77</v>
      </c>
      <c r="C20" s="16">
        <v>21967650</v>
      </c>
      <c r="D20" s="16">
        <v>521101</v>
      </c>
      <c r="E20" s="16">
        <v>750583</v>
      </c>
      <c r="F20" s="16">
        <v>215631</v>
      </c>
      <c r="G20" s="16">
        <v>161</v>
      </c>
      <c r="H20" s="16">
        <v>23455126</v>
      </c>
      <c r="I20" s="15"/>
    </row>
    <row r="21" spans="2:9" s="12" customFormat="1" ht="9" customHeight="1">
      <c r="B21" s="14" t="s">
        <v>76</v>
      </c>
      <c r="C21" s="16">
        <v>4162923</v>
      </c>
      <c r="D21" s="16">
        <v>110991</v>
      </c>
      <c r="E21" s="16">
        <v>142237</v>
      </c>
      <c r="F21" s="16">
        <v>40862</v>
      </c>
      <c r="G21" s="16">
        <v>30</v>
      </c>
      <c r="H21" s="16">
        <v>4457043</v>
      </c>
      <c r="I21" s="15"/>
    </row>
    <row r="22" spans="2:9" s="12" customFormat="1" ht="9" customHeight="1">
      <c r="B22" s="14" t="s">
        <v>75</v>
      </c>
      <c r="C22" s="16">
        <v>4457987</v>
      </c>
      <c r="D22" s="16">
        <v>156913</v>
      </c>
      <c r="E22" s="16">
        <v>152319</v>
      </c>
      <c r="F22" s="16">
        <v>43759</v>
      </c>
      <c r="G22" s="16">
        <v>32</v>
      </c>
      <c r="H22" s="16">
        <v>4811010</v>
      </c>
      <c r="I22" s="15"/>
    </row>
    <row r="23" spans="2:9" s="12" customFormat="1" ht="9" customHeight="1">
      <c r="B23" s="14" t="s">
        <v>74</v>
      </c>
      <c r="C23" s="16">
        <v>7281932</v>
      </c>
      <c r="D23" s="16">
        <v>112574</v>
      </c>
      <c r="E23" s="16">
        <v>248806</v>
      </c>
      <c r="F23" s="16">
        <v>71478</v>
      </c>
      <c r="G23" s="16">
        <v>53</v>
      </c>
      <c r="H23" s="16">
        <v>7714843</v>
      </c>
      <c r="I23" s="15"/>
    </row>
    <row r="24" spans="2:9" s="12" customFormat="1" ht="9" customHeight="1">
      <c r="B24" s="14" t="s">
        <v>73</v>
      </c>
      <c r="C24" s="16">
        <v>27370956</v>
      </c>
      <c r="D24" s="16">
        <v>416861</v>
      </c>
      <c r="E24" s="16">
        <v>935202</v>
      </c>
      <c r="F24" s="16">
        <v>268669</v>
      </c>
      <c r="G24" s="16">
        <v>200</v>
      </c>
      <c r="H24" s="16">
        <v>28991888</v>
      </c>
      <c r="I24" s="15"/>
    </row>
    <row r="25" spans="2:9" s="12" customFormat="1" ht="9" customHeight="1">
      <c r="B25" s="14" t="s">
        <v>72</v>
      </c>
      <c r="C25" s="16">
        <v>1125443</v>
      </c>
      <c r="D25" s="16">
        <v>19303</v>
      </c>
      <c r="E25" s="16">
        <v>38453</v>
      </c>
      <c r="F25" s="16">
        <v>11047</v>
      </c>
      <c r="G25" s="16">
        <v>8</v>
      </c>
      <c r="H25" s="16">
        <v>1194254</v>
      </c>
      <c r="I25" s="15"/>
    </row>
    <row r="26" spans="2:9" s="12" customFormat="1" ht="9" customHeight="1">
      <c r="B26" s="14" t="s">
        <v>71</v>
      </c>
      <c r="C26" s="16">
        <v>9784789</v>
      </c>
      <c r="D26" s="16">
        <v>242927</v>
      </c>
      <c r="E26" s="16">
        <v>334323</v>
      </c>
      <c r="F26" s="16">
        <v>96046</v>
      </c>
      <c r="G26" s="16">
        <v>71</v>
      </c>
      <c r="H26" s="16">
        <v>10458156</v>
      </c>
      <c r="I26" s="15"/>
    </row>
    <row r="27" spans="2:9" s="12" customFormat="1" ht="9" customHeight="1">
      <c r="B27" s="14" t="s">
        <v>70</v>
      </c>
      <c r="C27" s="16">
        <v>13550521</v>
      </c>
      <c r="D27" s="16">
        <v>226915</v>
      </c>
      <c r="E27" s="16">
        <v>462989</v>
      </c>
      <c r="F27" s="16">
        <v>133010</v>
      </c>
      <c r="G27" s="16">
        <v>99</v>
      </c>
      <c r="H27" s="16">
        <v>14373534</v>
      </c>
      <c r="I27" s="15"/>
    </row>
    <row r="28" spans="2:9" s="12" customFormat="1" ht="9" customHeight="1">
      <c r="B28" s="14" t="s">
        <v>69</v>
      </c>
      <c r="C28" s="16">
        <v>7703327</v>
      </c>
      <c r="D28" s="16">
        <v>221378</v>
      </c>
      <c r="E28" s="16">
        <v>263204</v>
      </c>
      <c r="F28" s="16">
        <v>75614</v>
      </c>
      <c r="G28" s="16">
        <v>56</v>
      </c>
      <c r="H28" s="16">
        <v>8263579</v>
      </c>
      <c r="I28" s="15"/>
    </row>
    <row r="29" spans="2:9" s="12" customFormat="1" ht="9" customHeight="1">
      <c r="B29" s="14" t="s">
        <v>68</v>
      </c>
      <c r="C29" s="16">
        <v>172881</v>
      </c>
      <c r="D29" s="16">
        <v>4669</v>
      </c>
      <c r="E29" s="16">
        <v>5906</v>
      </c>
      <c r="F29" s="16">
        <v>1696</v>
      </c>
      <c r="G29" s="16">
        <v>1</v>
      </c>
      <c r="H29" s="16">
        <v>185153</v>
      </c>
      <c r="I29" s="15"/>
    </row>
    <row r="30" spans="2:9" s="12" customFormat="1" ht="10.5" customHeight="1">
      <c r="B30" s="14" t="s">
        <v>67</v>
      </c>
      <c r="C30" s="13">
        <v>635805</v>
      </c>
      <c r="D30" s="13">
        <v>26680</v>
      </c>
      <c r="E30" s="13">
        <v>21723</v>
      </c>
      <c r="F30" s="13">
        <v>6240</v>
      </c>
      <c r="G30" s="13">
        <v>4</v>
      </c>
      <c r="H30" s="13">
        <v>690452</v>
      </c>
      <c r="I30" s="13"/>
    </row>
    <row r="31" spans="2:9" s="23" customFormat="1" ht="1.5" customHeight="1">
      <c r="B31" s="31" t="s">
        <v>43</v>
      </c>
      <c r="C31" s="28" t="s">
        <v>42</v>
      </c>
      <c r="D31" s="28" t="s">
        <v>42</v>
      </c>
      <c r="E31" s="28" t="s">
        <v>42</v>
      </c>
      <c r="F31" s="28" t="s">
        <v>42</v>
      </c>
      <c r="G31" s="28" t="s">
        <v>42</v>
      </c>
      <c r="H31" s="28">
        <f>SUM(C31:G31)</f>
        <v>0</v>
      </c>
      <c r="I31" s="28"/>
    </row>
    <row r="32" spans="2:9" s="9" customFormat="1" ht="12" customHeight="1">
      <c r="B32" s="11" t="s">
        <v>66</v>
      </c>
      <c r="C32" s="5">
        <f>SUM(C6:C30)</f>
        <v>319124035</v>
      </c>
      <c r="D32" s="5">
        <f>SUM(D6:D30)</f>
        <v>13748552</v>
      </c>
      <c r="E32" s="5">
        <f>SUM(E6:E30)</f>
        <v>10903717</v>
      </c>
      <c r="F32" s="5">
        <f>SUM(F6:F30)</f>
        <v>3132466</v>
      </c>
      <c r="G32" s="5">
        <f>SUM(G6:G30)</f>
        <v>2329</v>
      </c>
      <c r="H32" s="5">
        <f>SUM(H6:H30)</f>
        <v>346911099</v>
      </c>
      <c r="I32" s="5"/>
    </row>
    <row r="33" spans="1:9" ht="6.75" customHeight="1">
      <c r="B33" s="36"/>
      <c r="I33" s="4"/>
    </row>
    <row r="34" spans="1:9" s="9" customFormat="1" ht="9" customHeight="1">
      <c r="A34" s="9" t="s">
        <v>65</v>
      </c>
      <c r="C34" s="20"/>
      <c r="D34" s="19"/>
      <c r="E34" s="20"/>
      <c r="F34" s="20"/>
      <c r="G34" s="19"/>
      <c r="H34" s="20"/>
      <c r="I34" s="10"/>
    </row>
    <row r="35" spans="1:9" s="12" customFormat="1" ht="9" customHeight="1">
      <c r="B35" s="14" t="s">
        <v>64</v>
      </c>
      <c r="C35" s="17">
        <v>25094083</v>
      </c>
      <c r="D35" s="17">
        <v>687721</v>
      </c>
      <c r="E35" s="17">
        <v>857406</v>
      </c>
      <c r="F35" s="17">
        <v>246320</v>
      </c>
      <c r="G35" s="17">
        <v>184</v>
      </c>
      <c r="H35" s="17">
        <v>26885714</v>
      </c>
      <c r="I35" s="15"/>
    </row>
    <row r="36" spans="1:9" s="12" customFormat="1" ht="9" customHeight="1">
      <c r="B36" s="14" t="s">
        <v>63</v>
      </c>
      <c r="C36" s="16">
        <v>7671043</v>
      </c>
      <c r="D36" s="16">
        <v>4323030</v>
      </c>
      <c r="E36" s="16">
        <v>262101</v>
      </c>
      <c r="F36" s="16">
        <v>75297</v>
      </c>
      <c r="G36" s="16">
        <v>56</v>
      </c>
      <c r="H36" s="16">
        <v>12331527</v>
      </c>
      <c r="I36" s="15"/>
    </row>
    <row r="37" spans="1:9" s="12" customFormat="1" ht="9" customHeight="1">
      <c r="B37" s="14" t="s">
        <v>62</v>
      </c>
      <c r="C37" s="16">
        <v>74964511</v>
      </c>
      <c r="D37" s="16">
        <v>1824426</v>
      </c>
      <c r="E37" s="16">
        <v>2561363</v>
      </c>
      <c r="F37" s="16">
        <v>735841</v>
      </c>
      <c r="G37" s="16">
        <v>550</v>
      </c>
      <c r="H37" s="16">
        <v>80086691</v>
      </c>
      <c r="I37" s="15"/>
    </row>
    <row r="38" spans="1:9" s="12" customFormat="1" ht="9" customHeight="1">
      <c r="B38" s="14" t="s">
        <v>61</v>
      </c>
      <c r="C38" s="16">
        <v>1302255</v>
      </c>
      <c r="D38" s="16">
        <v>86242</v>
      </c>
      <c r="E38" s="16">
        <v>44495</v>
      </c>
      <c r="F38" s="16">
        <v>12782</v>
      </c>
      <c r="G38" s="16">
        <v>9</v>
      </c>
      <c r="H38" s="16">
        <v>1445783</v>
      </c>
      <c r="I38" s="15"/>
    </row>
    <row r="39" spans="1:9" s="12" customFormat="1" ht="9" customHeight="1">
      <c r="B39" s="14" t="s">
        <v>60</v>
      </c>
      <c r="C39" s="16">
        <v>76183565</v>
      </c>
      <c r="D39" s="16">
        <v>1139981</v>
      </c>
      <c r="E39" s="16">
        <v>2603015</v>
      </c>
      <c r="F39" s="16">
        <v>747807</v>
      </c>
      <c r="G39" s="16">
        <v>559</v>
      </c>
      <c r="H39" s="16">
        <v>80674927</v>
      </c>
      <c r="I39" s="15"/>
    </row>
    <row r="40" spans="1:9" s="12" customFormat="1" ht="10.5" customHeight="1">
      <c r="B40" s="14" t="s">
        <v>59</v>
      </c>
      <c r="C40" s="13">
        <v>57859101</v>
      </c>
      <c r="D40" s="13">
        <v>1160828</v>
      </c>
      <c r="E40" s="13">
        <v>1976911</v>
      </c>
      <c r="F40" s="13">
        <v>567937</v>
      </c>
      <c r="G40" s="13">
        <v>424</v>
      </c>
      <c r="H40" s="13">
        <v>61565201</v>
      </c>
      <c r="I40" s="13"/>
    </row>
    <row r="41" spans="1:9" s="12" customFormat="1" ht="3.75" hidden="1" customHeight="1">
      <c r="B41" s="14" t="s">
        <v>43</v>
      </c>
      <c r="C41" s="16" t="s">
        <v>42</v>
      </c>
      <c r="D41" s="16" t="s">
        <v>42</v>
      </c>
      <c r="E41" s="16" t="s">
        <v>42</v>
      </c>
      <c r="F41" s="16" t="s">
        <v>42</v>
      </c>
      <c r="G41" s="28" t="s">
        <v>42</v>
      </c>
      <c r="H41" s="15" t="s">
        <v>42</v>
      </c>
      <c r="I41" s="15"/>
    </row>
    <row r="42" spans="1:9" s="27" customFormat="1" ht="10.5" customHeight="1">
      <c r="B42" s="24" t="s">
        <v>58</v>
      </c>
      <c r="C42" s="5">
        <f>SUM(C35:C40)</f>
        <v>243074558</v>
      </c>
      <c r="D42" s="5">
        <f>SUM(D35:D40)</f>
        <v>9222228</v>
      </c>
      <c r="E42" s="5">
        <f>SUM(E35:E40)</f>
        <v>8305291</v>
      </c>
      <c r="F42" s="5">
        <f>SUM(F35:F40)</f>
        <v>2385984</v>
      </c>
      <c r="G42" s="5">
        <f>SUM(G35:G40)</f>
        <v>1782</v>
      </c>
      <c r="H42" s="5">
        <f>SUM(H35:H40)</f>
        <v>262989843</v>
      </c>
      <c r="I42" s="32"/>
    </row>
    <row r="43" spans="1:9" s="23" customFormat="1" ht="6" customHeight="1">
      <c r="B43" s="31" t="s">
        <v>43</v>
      </c>
      <c r="C43" s="34"/>
      <c r="D43" s="35"/>
      <c r="E43" s="34"/>
      <c r="F43" s="34"/>
      <c r="G43" s="35"/>
      <c r="H43" s="34"/>
      <c r="I43" s="28"/>
    </row>
    <row r="44" spans="1:9" s="9" customFormat="1" ht="9" customHeight="1">
      <c r="A44" s="9" t="s">
        <v>57</v>
      </c>
      <c r="C44" s="20"/>
      <c r="D44" s="19"/>
      <c r="E44" s="20"/>
      <c r="F44" s="20"/>
      <c r="G44" s="19"/>
      <c r="H44" s="20"/>
      <c r="I44" s="10"/>
    </row>
    <row r="45" spans="1:9" s="12" customFormat="1" ht="9" customHeight="1">
      <c r="B45" s="14" t="s">
        <v>56</v>
      </c>
      <c r="C45" s="17">
        <v>1752294</v>
      </c>
      <c r="D45" s="17">
        <v>63914</v>
      </c>
      <c r="E45" s="17">
        <v>59871</v>
      </c>
      <c r="F45" s="17">
        <v>17200</v>
      </c>
      <c r="G45" s="17">
        <v>12</v>
      </c>
      <c r="H45" s="17">
        <v>1893291</v>
      </c>
      <c r="I45" s="33">
        <v>2060235</v>
      </c>
    </row>
    <row r="46" spans="1:9" s="12" customFormat="1" ht="9" customHeight="1">
      <c r="B46" s="14" t="s">
        <v>55</v>
      </c>
      <c r="C46" s="16">
        <v>2920466</v>
      </c>
      <c r="D46" s="16">
        <v>150198</v>
      </c>
      <c r="E46" s="16">
        <v>99785</v>
      </c>
      <c r="F46" s="16">
        <v>28666</v>
      </c>
      <c r="G46" s="16">
        <v>21</v>
      </c>
      <c r="H46" s="16">
        <v>3199136</v>
      </c>
      <c r="I46" s="16">
        <v>3318565</v>
      </c>
    </row>
    <row r="47" spans="1:9" s="12" customFormat="1" ht="9" customHeight="1">
      <c r="B47" s="14" t="s">
        <v>54</v>
      </c>
      <c r="C47" s="16">
        <v>56446055</v>
      </c>
      <c r="D47" s="16">
        <v>1732843</v>
      </c>
      <c r="E47" s="16">
        <v>1928630</v>
      </c>
      <c r="F47" s="16">
        <v>554066</v>
      </c>
      <c r="G47" s="16">
        <v>414</v>
      </c>
      <c r="H47" s="16">
        <v>60662008</v>
      </c>
      <c r="I47" s="16">
        <v>60139267</v>
      </c>
    </row>
    <row r="48" spans="1:9" s="12" customFormat="1" ht="9" customHeight="1">
      <c r="B48" s="14" t="s">
        <v>53</v>
      </c>
      <c r="C48" s="16">
        <v>4748574</v>
      </c>
      <c r="D48" s="16">
        <v>264377</v>
      </c>
      <c r="E48" s="16">
        <v>162247</v>
      </c>
      <c r="F48" s="16">
        <v>46611</v>
      </c>
      <c r="G48" s="16">
        <v>34</v>
      </c>
      <c r="H48" s="16">
        <v>5221843</v>
      </c>
      <c r="I48" s="16">
        <v>5192487</v>
      </c>
    </row>
    <row r="49" spans="1:9" s="12" customFormat="1" ht="9" customHeight="1">
      <c r="B49" s="14" t="s">
        <v>52</v>
      </c>
      <c r="C49" s="16">
        <v>41177998</v>
      </c>
      <c r="D49" s="16">
        <v>957663</v>
      </c>
      <c r="E49" s="16">
        <v>1406956</v>
      </c>
      <c r="F49" s="16">
        <v>404197</v>
      </c>
      <c r="G49" s="16">
        <v>302</v>
      </c>
      <c r="H49" s="16">
        <v>43947116</v>
      </c>
      <c r="I49" s="16">
        <v>43455761</v>
      </c>
    </row>
    <row r="50" spans="1:9" s="12" customFormat="1" ht="9" customHeight="1">
      <c r="B50" s="14" t="s">
        <v>51</v>
      </c>
      <c r="C50" s="16">
        <v>109500350</v>
      </c>
      <c r="D50" s="16">
        <v>1736483</v>
      </c>
      <c r="E50" s="16">
        <v>3741373</v>
      </c>
      <c r="F50" s="16">
        <v>1074840</v>
      </c>
      <c r="G50" s="16">
        <v>803</v>
      </c>
      <c r="H50" s="16">
        <v>116053849</v>
      </c>
      <c r="I50" s="16">
        <v>115676354</v>
      </c>
    </row>
    <row r="51" spans="1:9" s="12" customFormat="1" ht="9" customHeight="1">
      <c r="B51" s="14" t="s">
        <v>50</v>
      </c>
      <c r="C51" s="16">
        <v>16245077</v>
      </c>
      <c r="D51" s="16">
        <v>375368</v>
      </c>
      <c r="E51" s="16">
        <v>555056</v>
      </c>
      <c r="F51" s="16">
        <v>159459</v>
      </c>
      <c r="G51" s="16">
        <v>119</v>
      </c>
      <c r="H51" s="16">
        <v>17335079</v>
      </c>
      <c r="I51" s="16">
        <v>17333496</v>
      </c>
    </row>
    <row r="52" spans="1:9" s="12" customFormat="1" ht="9" customHeight="1">
      <c r="B52" s="14" t="s">
        <v>49</v>
      </c>
      <c r="C52" s="16">
        <v>504833402</v>
      </c>
      <c r="D52" s="16">
        <v>12984300</v>
      </c>
      <c r="E52" s="16">
        <v>17248987</v>
      </c>
      <c r="F52" s="16">
        <v>4955376</v>
      </c>
      <c r="G52" s="16">
        <v>3706</v>
      </c>
      <c r="H52" s="16">
        <v>540025771</v>
      </c>
      <c r="I52" s="16">
        <v>535253879</v>
      </c>
    </row>
    <row r="53" spans="1:9" s="12" customFormat="1" ht="9" customHeight="1">
      <c r="B53" s="14" t="s">
        <v>48</v>
      </c>
      <c r="C53" s="16">
        <v>30854945</v>
      </c>
      <c r="D53" s="16">
        <v>584185</v>
      </c>
      <c r="E53" s="16">
        <v>1054242</v>
      </c>
      <c r="F53" s="16">
        <v>302868</v>
      </c>
      <c r="G53" s="16">
        <v>226</v>
      </c>
      <c r="H53" s="16">
        <v>32796466</v>
      </c>
      <c r="I53" s="16">
        <v>32513749</v>
      </c>
    </row>
    <row r="54" spans="1:9" s="12" customFormat="1" ht="9" customHeight="1">
      <c r="B54" s="14" t="s">
        <v>47</v>
      </c>
      <c r="C54" s="16">
        <v>13765258</v>
      </c>
      <c r="D54" s="16">
        <v>263010</v>
      </c>
      <c r="E54" s="16">
        <v>470327</v>
      </c>
      <c r="F54" s="16">
        <v>135117</v>
      </c>
      <c r="G54" s="16">
        <v>101</v>
      </c>
      <c r="H54" s="16">
        <v>14633813</v>
      </c>
      <c r="I54" s="16">
        <v>14936075</v>
      </c>
    </row>
    <row r="55" spans="1:9" s="12" customFormat="1" ht="9" customHeight="1">
      <c r="A55" s="27"/>
      <c r="B55" s="29"/>
      <c r="C55" s="32"/>
      <c r="D55" s="32"/>
      <c r="E55" s="32"/>
      <c r="F55" s="32"/>
      <c r="G55" s="32"/>
      <c r="H55" s="32"/>
      <c r="I55" s="15"/>
    </row>
    <row r="56" spans="1:9">
      <c r="A56" s="23"/>
      <c r="B56" s="23" t="s">
        <v>2</v>
      </c>
      <c r="D56" s="2"/>
      <c r="G56" s="2"/>
    </row>
    <row r="57" spans="1:9">
      <c r="A57" s="23"/>
      <c r="B57" s="23" t="s">
        <v>1</v>
      </c>
      <c r="D57" s="2"/>
      <c r="G57" s="2"/>
    </row>
    <row r="58" spans="1:9" s="12" customFormat="1" ht="9" customHeight="1">
      <c r="A58" s="23"/>
      <c r="B58" s="31"/>
      <c r="C58" s="28"/>
      <c r="D58" s="28"/>
      <c r="E58" s="28"/>
      <c r="F58" s="28"/>
      <c r="G58" s="28"/>
      <c r="H58" s="28"/>
      <c r="I58" s="15"/>
    </row>
    <row r="59" spans="1:9" s="12" customFormat="1" ht="9" customHeight="1">
      <c r="A59" s="9"/>
      <c r="B59" s="30" t="s">
        <v>46</v>
      </c>
      <c r="C59" s="16">
        <v>49897143</v>
      </c>
      <c r="D59" s="16">
        <v>993836</v>
      </c>
      <c r="E59" s="16">
        <v>1704869</v>
      </c>
      <c r="F59" s="16">
        <v>489783</v>
      </c>
      <c r="G59" s="16">
        <v>366</v>
      </c>
      <c r="H59" s="16">
        <v>53085997</v>
      </c>
      <c r="I59" s="15"/>
    </row>
    <row r="60" spans="1:9" s="12" customFormat="1" ht="10.5" customHeight="1">
      <c r="B60" s="14" t="s">
        <v>45</v>
      </c>
      <c r="C60" s="13">
        <v>990850</v>
      </c>
      <c r="D60" s="13">
        <v>54994</v>
      </c>
      <c r="E60" s="13">
        <v>33855</v>
      </c>
      <c r="F60" s="13">
        <v>9726</v>
      </c>
      <c r="G60" s="13">
        <v>7</v>
      </c>
      <c r="H60" s="13">
        <v>1089432</v>
      </c>
      <c r="I60" s="13"/>
    </row>
    <row r="61" spans="1:9" s="27" customFormat="1" ht="1.5" customHeight="1">
      <c r="B61" s="29" t="s">
        <v>43</v>
      </c>
      <c r="C61" s="28" t="s">
        <v>42</v>
      </c>
      <c r="D61" s="28" t="s">
        <v>42</v>
      </c>
      <c r="E61" s="28" t="s">
        <v>42</v>
      </c>
      <c r="F61" s="28" t="s">
        <v>42</v>
      </c>
      <c r="G61" s="28" t="s">
        <v>42</v>
      </c>
      <c r="H61" s="28" t="s">
        <v>42</v>
      </c>
      <c r="I61" s="28"/>
    </row>
    <row r="62" spans="1:9" s="9" customFormat="1" ht="12" customHeight="1">
      <c r="B62" s="11" t="s">
        <v>44</v>
      </c>
      <c r="C62" s="5">
        <f>SUM(C45:C60)</f>
        <v>833132412</v>
      </c>
      <c r="D62" s="5">
        <f>SUM(D45:D60)</f>
        <v>20161171</v>
      </c>
      <c r="E62" s="5">
        <f>SUM(E45:E60)</f>
        <v>28466198</v>
      </c>
      <c r="F62" s="5">
        <f>SUM(F45:F60)</f>
        <v>8177909</v>
      </c>
      <c r="G62" s="5">
        <f>SUM(G45:G60)</f>
        <v>6111</v>
      </c>
      <c r="H62" s="5">
        <f>SUM(H45:H60)</f>
        <v>889943801</v>
      </c>
      <c r="I62" s="10"/>
    </row>
    <row r="63" spans="1:9" ht="9" customHeight="1">
      <c r="B63" s="26" t="s">
        <v>43</v>
      </c>
      <c r="C63" s="2" t="s">
        <v>42</v>
      </c>
      <c r="D63" s="3" t="s">
        <v>42</v>
      </c>
      <c r="E63" s="2" t="s">
        <v>42</v>
      </c>
      <c r="F63" s="2" t="s">
        <v>42</v>
      </c>
      <c r="G63" s="3" t="s">
        <v>42</v>
      </c>
      <c r="H63" s="2" t="s">
        <v>42</v>
      </c>
      <c r="I63" s="4"/>
    </row>
    <row r="64" spans="1:9" s="9" customFormat="1" ht="9" customHeight="1">
      <c r="A64" s="9" t="s">
        <v>41</v>
      </c>
      <c r="C64" s="19"/>
      <c r="D64" s="19"/>
      <c r="E64" s="19"/>
      <c r="F64" s="19"/>
      <c r="G64" s="25"/>
      <c r="H64" s="18"/>
      <c r="I64" s="18"/>
    </row>
    <row r="65" spans="1:9" s="12" customFormat="1" ht="9" customHeight="1">
      <c r="B65" s="14" t="s">
        <v>40</v>
      </c>
      <c r="C65" s="17">
        <v>29494092</v>
      </c>
      <c r="D65" s="17">
        <v>751771</v>
      </c>
      <c r="E65" s="17">
        <v>1007744</v>
      </c>
      <c r="F65" s="17">
        <v>289510</v>
      </c>
      <c r="G65" s="17">
        <v>216</v>
      </c>
      <c r="H65" s="17">
        <v>31543333</v>
      </c>
      <c r="I65" s="15"/>
    </row>
    <row r="66" spans="1:9" s="12" customFormat="1" ht="9" customHeight="1">
      <c r="B66" s="14" t="s">
        <v>39</v>
      </c>
      <c r="C66" s="16">
        <v>49692560</v>
      </c>
      <c r="D66" s="16">
        <v>3740230</v>
      </c>
      <c r="E66" s="16">
        <v>1697879</v>
      </c>
      <c r="F66" s="16">
        <v>487775</v>
      </c>
      <c r="G66" s="16">
        <v>364</v>
      </c>
      <c r="H66" s="16">
        <v>55618808</v>
      </c>
      <c r="I66" s="15"/>
    </row>
    <row r="67" spans="1:9" s="12" customFormat="1" ht="9" customHeight="1">
      <c r="B67" s="14" t="s">
        <v>38</v>
      </c>
      <c r="C67" s="16">
        <v>70908774</v>
      </c>
      <c r="D67" s="16">
        <v>1378266</v>
      </c>
      <c r="E67" s="16">
        <v>2422788</v>
      </c>
      <c r="F67" s="16">
        <v>696030</v>
      </c>
      <c r="G67" s="16">
        <v>520</v>
      </c>
      <c r="H67" s="16">
        <v>75406378</v>
      </c>
      <c r="I67" s="15"/>
    </row>
    <row r="68" spans="1:9" s="12" customFormat="1" ht="9" customHeight="1">
      <c r="B68" s="14" t="s">
        <v>37</v>
      </c>
      <c r="C68" s="16">
        <v>72762105</v>
      </c>
      <c r="D68" s="16">
        <v>1875288</v>
      </c>
      <c r="E68" s="16">
        <v>2486112</v>
      </c>
      <c r="F68" s="16">
        <v>714223</v>
      </c>
      <c r="G68" s="16">
        <v>534</v>
      </c>
      <c r="H68" s="16">
        <v>77838262</v>
      </c>
      <c r="I68" s="15"/>
    </row>
    <row r="69" spans="1:9" s="12" customFormat="1" ht="10.5" customHeight="1">
      <c r="B69" s="14" t="s">
        <v>36</v>
      </c>
      <c r="C69" s="13">
        <v>19003107</v>
      </c>
      <c r="D69" s="13">
        <v>363890</v>
      </c>
      <c r="E69" s="13">
        <v>649292</v>
      </c>
      <c r="F69" s="13">
        <v>186531</v>
      </c>
      <c r="G69" s="13">
        <v>139</v>
      </c>
      <c r="H69" s="13">
        <v>20202959</v>
      </c>
      <c r="I69" s="15"/>
    </row>
    <row r="70" spans="1:9" s="9" customFormat="1" ht="12" customHeight="1">
      <c r="B70" s="24" t="s">
        <v>35</v>
      </c>
      <c r="C70" s="5">
        <f>SUM(C65:C69)</f>
        <v>241860638</v>
      </c>
      <c r="D70" s="5">
        <f>SUM(D65:D69)</f>
        <v>8109445</v>
      </c>
      <c r="E70" s="5">
        <f>SUM(E65:E69)</f>
        <v>8263815</v>
      </c>
      <c r="F70" s="5">
        <f>SUM(F65:F69)</f>
        <v>2374069</v>
      </c>
      <c r="G70" s="5">
        <f>SUM(G65:G69)</f>
        <v>1773</v>
      </c>
      <c r="H70" s="5">
        <f>SUM(H65:H69)</f>
        <v>260609740</v>
      </c>
      <c r="I70" s="10"/>
    </row>
    <row r="71" spans="1:9" s="9" customFormat="1" ht="9" customHeight="1">
      <c r="A71" s="23"/>
      <c r="B71" s="22"/>
      <c r="C71" s="21"/>
      <c r="D71" s="21"/>
      <c r="E71" s="21"/>
      <c r="F71" s="21"/>
      <c r="G71" s="21"/>
      <c r="H71" s="21"/>
      <c r="I71" s="10"/>
    </row>
    <row r="72" spans="1:9" s="9" customFormat="1" ht="9" customHeight="1">
      <c r="A72" s="9" t="s">
        <v>34</v>
      </c>
      <c r="C72" s="19"/>
      <c r="D72" s="19"/>
      <c r="E72" s="20"/>
      <c r="F72" s="20"/>
      <c r="G72" s="19"/>
      <c r="H72" s="18"/>
      <c r="I72" s="18"/>
    </row>
    <row r="73" spans="1:9" s="12" customFormat="1" ht="9" customHeight="1">
      <c r="B73" s="14" t="s">
        <v>33</v>
      </c>
      <c r="C73" s="17">
        <v>1747</v>
      </c>
      <c r="D73" s="17">
        <v>32</v>
      </c>
      <c r="E73" s="17">
        <v>59</v>
      </c>
      <c r="F73" s="17">
        <v>17</v>
      </c>
      <c r="G73" s="17">
        <v>0</v>
      </c>
      <c r="H73" s="17">
        <v>1855</v>
      </c>
      <c r="I73" s="15"/>
    </row>
    <row r="74" spans="1:9" s="12" customFormat="1" ht="9" customHeight="1">
      <c r="B74" s="14" t="s">
        <v>32</v>
      </c>
      <c r="C74" s="16">
        <v>132482</v>
      </c>
      <c r="D74" s="16">
        <v>7012</v>
      </c>
      <c r="E74" s="16">
        <v>4526</v>
      </c>
      <c r="F74" s="16">
        <v>1300</v>
      </c>
      <c r="G74" s="16">
        <v>0</v>
      </c>
      <c r="H74" s="16">
        <v>145320</v>
      </c>
      <c r="I74" s="15"/>
    </row>
    <row r="75" spans="1:9" s="12" customFormat="1" ht="9" customHeight="1">
      <c r="B75" s="14" t="s">
        <v>31</v>
      </c>
      <c r="C75" s="16">
        <v>125457</v>
      </c>
      <c r="D75" s="16">
        <v>6813</v>
      </c>
      <c r="E75" s="16">
        <v>4286</v>
      </c>
      <c r="F75" s="16">
        <v>1231</v>
      </c>
      <c r="G75" s="16">
        <v>0</v>
      </c>
      <c r="H75" s="16">
        <v>137787</v>
      </c>
      <c r="I75" s="15"/>
    </row>
    <row r="76" spans="1:9" s="12" customFormat="1" ht="9" customHeight="1">
      <c r="B76" s="14" t="s">
        <v>30</v>
      </c>
      <c r="C76" s="16">
        <v>473</v>
      </c>
      <c r="D76" s="16">
        <v>8</v>
      </c>
      <c r="E76" s="16">
        <v>16</v>
      </c>
      <c r="F76" s="16">
        <v>4</v>
      </c>
      <c r="G76" s="16">
        <v>0</v>
      </c>
      <c r="H76" s="16">
        <v>501</v>
      </c>
      <c r="I76" s="15"/>
    </row>
    <row r="77" spans="1:9" s="12" customFormat="1" ht="9" customHeight="1">
      <c r="B77" s="14" t="s">
        <v>29</v>
      </c>
      <c r="C77" s="16">
        <v>172372</v>
      </c>
      <c r="D77" s="16">
        <v>8236</v>
      </c>
      <c r="E77" s="16">
        <v>5889</v>
      </c>
      <c r="F77" s="16">
        <v>1691</v>
      </c>
      <c r="G77" s="16">
        <v>1</v>
      </c>
      <c r="H77" s="16">
        <v>188189</v>
      </c>
      <c r="I77" s="15"/>
    </row>
    <row r="78" spans="1:9" s="12" customFormat="1" ht="9" customHeight="1">
      <c r="B78" s="14" t="s">
        <v>28</v>
      </c>
      <c r="C78" s="16">
        <v>5261615</v>
      </c>
      <c r="D78" s="16">
        <v>188536</v>
      </c>
      <c r="E78" s="16">
        <v>179777</v>
      </c>
      <c r="F78" s="16">
        <v>51647</v>
      </c>
      <c r="G78" s="16">
        <v>38</v>
      </c>
      <c r="H78" s="16">
        <v>5681613</v>
      </c>
      <c r="I78" s="15"/>
    </row>
    <row r="79" spans="1:9" s="12" customFormat="1" ht="9" customHeight="1">
      <c r="B79" s="14" t="s">
        <v>27</v>
      </c>
      <c r="C79" s="16">
        <v>74903</v>
      </c>
      <c r="D79" s="16">
        <v>1569</v>
      </c>
      <c r="E79" s="16">
        <v>2559</v>
      </c>
      <c r="F79" s="16">
        <v>735</v>
      </c>
      <c r="G79" s="16">
        <v>0</v>
      </c>
      <c r="H79" s="16">
        <v>79766</v>
      </c>
      <c r="I79" s="15"/>
    </row>
    <row r="80" spans="1:9" s="12" customFormat="1" ht="9" customHeight="1">
      <c r="B80" s="14" t="s">
        <v>26</v>
      </c>
      <c r="C80" s="16">
        <v>103692</v>
      </c>
      <c r="D80" s="16">
        <v>2130</v>
      </c>
      <c r="E80" s="16">
        <v>3542</v>
      </c>
      <c r="F80" s="16">
        <v>1017</v>
      </c>
      <c r="G80" s="16">
        <v>0</v>
      </c>
      <c r="H80" s="16">
        <v>110381</v>
      </c>
      <c r="I80" s="15"/>
    </row>
    <row r="81" spans="2:9" s="12" customFormat="1" ht="9" customHeight="1">
      <c r="B81" s="14" t="s">
        <v>25</v>
      </c>
      <c r="C81" s="16">
        <v>291</v>
      </c>
      <c r="D81" s="16">
        <v>3</v>
      </c>
      <c r="E81" s="16">
        <v>9</v>
      </c>
      <c r="F81" s="16">
        <v>2</v>
      </c>
      <c r="G81" s="16">
        <v>0</v>
      </c>
      <c r="H81" s="16">
        <v>305</v>
      </c>
      <c r="I81" s="15"/>
    </row>
    <row r="82" spans="2:9" s="12" customFormat="1" ht="9" customHeight="1">
      <c r="B82" s="14" t="s">
        <v>24</v>
      </c>
      <c r="C82" s="16">
        <v>24811649</v>
      </c>
      <c r="D82" s="16">
        <v>888314</v>
      </c>
      <c r="E82" s="16">
        <v>847756</v>
      </c>
      <c r="F82" s="16">
        <v>243547</v>
      </c>
      <c r="G82" s="16">
        <v>182</v>
      </c>
      <c r="H82" s="16">
        <v>26791448</v>
      </c>
      <c r="I82" s="15"/>
    </row>
    <row r="83" spans="2:9" s="12" customFormat="1" ht="9" customHeight="1">
      <c r="B83" s="14" t="s">
        <v>23</v>
      </c>
      <c r="C83" s="16">
        <v>6227789</v>
      </c>
      <c r="D83" s="16">
        <v>223060</v>
      </c>
      <c r="E83" s="16">
        <v>212789</v>
      </c>
      <c r="F83" s="16">
        <v>61131</v>
      </c>
      <c r="G83" s="16">
        <v>45</v>
      </c>
      <c r="H83" s="16">
        <v>6724814</v>
      </c>
      <c r="I83" s="15"/>
    </row>
    <row r="84" spans="2:9" s="12" customFormat="1" ht="9" customHeight="1">
      <c r="B84" s="14" t="s">
        <v>22</v>
      </c>
      <c r="C84" s="16">
        <v>837</v>
      </c>
      <c r="D84" s="16">
        <v>12</v>
      </c>
      <c r="E84" s="16">
        <v>28</v>
      </c>
      <c r="F84" s="16">
        <v>8</v>
      </c>
      <c r="G84" s="16">
        <v>0</v>
      </c>
      <c r="H84" s="16">
        <v>885</v>
      </c>
      <c r="I84" s="15"/>
    </row>
    <row r="85" spans="2:9" s="12" customFormat="1" ht="9" customHeight="1">
      <c r="B85" s="14" t="s">
        <v>21</v>
      </c>
      <c r="C85" s="16">
        <v>637115</v>
      </c>
      <c r="D85" s="16">
        <v>33488</v>
      </c>
      <c r="E85" s="16">
        <v>21768</v>
      </c>
      <c r="F85" s="16">
        <v>6253</v>
      </c>
      <c r="G85" s="16">
        <v>4</v>
      </c>
      <c r="H85" s="16">
        <v>698628</v>
      </c>
      <c r="I85" s="15"/>
    </row>
    <row r="86" spans="2:9" s="12" customFormat="1" ht="9" customHeight="1">
      <c r="B86" s="14" t="s">
        <v>20</v>
      </c>
      <c r="C86" s="16">
        <v>632311</v>
      </c>
      <c r="D86" s="16">
        <v>33823</v>
      </c>
      <c r="E86" s="16">
        <v>21604</v>
      </c>
      <c r="F86" s="16">
        <v>6206</v>
      </c>
      <c r="G86" s="16">
        <v>4</v>
      </c>
      <c r="H86" s="16">
        <v>693948</v>
      </c>
      <c r="I86" s="15"/>
    </row>
    <row r="87" spans="2:9" s="12" customFormat="1" ht="9" customHeight="1">
      <c r="B87" s="14" t="s">
        <v>19</v>
      </c>
      <c r="C87" s="16">
        <v>301870</v>
      </c>
      <c r="D87" s="16">
        <v>7545</v>
      </c>
      <c r="E87" s="16">
        <v>10314</v>
      </c>
      <c r="F87" s="16">
        <v>2963</v>
      </c>
      <c r="G87" s="16">
        <v>2</v>
      </c>
      <c r="H87" s="16">
        <v>322694</v>
      </c>
      <c r="I87" s="15"/>
    </row>
    <row r="88" spans="2:9" s="12" customFormat="1" ht="9" customHeight="1">
      <c r="B88" s="14" t="s">
        <v>18</v>
      </c>
      <c r="C88" s="16">
        <v>3057</v>
      </c>
      <c r="D88" s="16">
        <v>85</v>
      </c>
      <c r="E88" s="16">
        <v>104</v>
      </c>
      <c r="F88" s="16">
        <v>30</v>
      </c>
      <c r="G88" s="16">
        <v>0</v>
      </c>
      <c r="H88" s="16">
        <v>3276</v>
      </c>
      <c r="I88" s="15"/>
    </row>
    <row r="89" spans="2:9" s="12" customFormat="1" ht="9" customHeight="1">
      <c r="B89" s="14" t="s">
        <v>17</v>
      </c>
      <c r="C89" s="16">
        <v>10154</v>
      </c>
      <c r="D89" s="16">
        <v>218</v>
      </c>
      <c r="E89" s="16">
        <v>346</v>
      </c>
      <c r="F89" s="16">
        <v>99</v>
      </c>
      <c r="G89" s="16">
        <v>0</v>
      </c>
      <c r="H89" s="16">
        <v>10817</v>
      </c>
      <c r="I89" s="15"/>
    </row>
    <row r="90" spans="2:9" s="12" customFormat="1" ht="9" customHeight="1">
      <c r="B90" s="14" t="s">
        <v>16</v>
      </c>
      <c r="C90" s="16">
        <v>19799</v>
      </c>
      <c r="D90" s="16">
        <v>552</v>
      </c>
      <c r="E90" s="16">
        <v>676</v>
      </c>
      <c r="F90" s="16">
        <v>194</v>
      </c>
      <c r="G90" s="16">
        <v>0</v>
      </c>
      <c r="H90" s="16">
        <v>21221</v>
      </c>
      <c r="I90" s="15"/>
    </row>
    <row r="91" spans="2:9" s="12" customFormat="1" ht="9" customHeight="1">
      <c r="B91" s="14" t="s">
        <v>15</v>
      </c>
      <c r="C91" s="16">
        <v>7097</v>
      </c>
      <c r="D91" s="16">
        <v>167</v>
      </c>
      <c r="E91" s="16">
        <v>242</v>
      </c>
      <c r="F91" s="16">
        <v>69</v>
      </c>
      <c r="G91" s="16">
        <v>0</v>
      </c>
      <c r="H91" s="16">
        <v>7575</v>
      </c>
      <c r="I91" s="15"/>
    </row>
    <row r="92" spans="2:9" s="12" customFormat="1" ht="9" customHeight="1">
      <c r="B92" s="14" t="s">
        <v>14</v>
      </c>
      <c r="C92" s="16">
        <v>2147</v>
      </c>
      <c r="D92" s="16">
        <v>102</v>
      </c>
      <c r="E92" s="16">
        <v>73</v>
      </c>
      <c r="F92" s="16">
        <v>21</v>
      </c>
      <c r="G92" s="16">
        <v>0</v>
      </c>
      <c r="H92" s="16">
        <v>2343</v>
      </c>
      <c r="I92" s="15"/>
    </row>
    <row r="93" spans="2:9" s="12" customFormat="1" ht="9" customHeight="1">
      <c r="B93" s="14" t="s">
        <v>13</v>
      </c>
      <c r="C93" s="16">
        <v>76068</v>
      </c>
      <c r="D93" s="16">
        <v>1506</v>
      </c>
      <c r="E93" s="16">
        <v>2599</v>
      </c>
      <c r="F93" s="16">
        <v>746</v>
      </c>
      <c r="G93" s="16">
        <v>0</v>
      </c>
      <c r="H93" s="16">
        <v>80919</v>
      </c>
      <c r="I93" s="15"/>
    </row>
    <row r="94" spans="2:9" s="12" customFormat="1" ht="9" customHeight="1">
      <c r="B94" s="14" t="s">
        <v>12</v>
      </c>
      <c r="C94" s="16">
        <v>4372529</v>
      </c>
      <c r="D94" s="16">
        <v>235921</v>
      </c>
      <c r="E94" s="16">
        <v>149399</v>
      </c>
      <c r="F94" s="16">
        <v>42920</v>
      </c>
      <c r="G94" s="16">
        <v>32</v>
      </c>
      <c r="H94" s="16">
        <v>4800801</v>
      </c>
      <c r="I94" s="15"/>
    </row>
    <row r="95" spans="2:9" s="12" customFormat="1" ht="9" customHeight="1">
      <c r="B95" s="14" t="s">
        <v>11</v>
      </c>
      <c r="C95" s="16">
        <v>4144434</v>
      </c>
      <c r="D95" s="16">
        <v>84420</v>
      </c>
      <c r="E95" s="16">
        <v>141605</v>
      </c>
      <c r="F95" s="16">
        <v>40681</v>
      </c>
      <c r="G95" s="16">
        <v>30</v>
      </c>
      <c r="H95" s="16">
        <v>4411170</v>
      </c>
      <c r="I95" s="15"/>
    </row>
    <row r="96" spans="2:9" s="12" customFormat="1" ht="9" customHeight="1">
      <c r="B96" s="14" t="s">
        <v>10</v>
      </c>
      <c r="C96" s="16">
        <v>2656</v>
      </c>
      <c r="D96" s="16">
        <v>56</v>
      </c>
      <c r="E96" s="16">
        <v>90</v>
      </c>
      <c r="F96" s="16">
        <v>26</v>
      </c>
      <c r="G96" s="16">
        <v>0</v>
      </c>
      <c r="H96" s="16">
        <v>2828</v>
      </c>
      <c r="I96" s="15"/>
    </row>
    <row r="97" spans="2:9" s="12" customFormat="1" ht="9" customHeight="1">
      <c r="B97" s="14" t="s">
        <v>9</v>
      </c>
      <c r="C97" s="16">
        <v>15809305</v>
      </c>
      <c r="D97" s="16">
        <v>566052</v>
      </c>
      <c r="E97" s="16">
        <v>540167</v>
      </c>
      <c r="F97" s="16">
        <v>155182</v>
      </c>
      <c r="G97" s="16">
        <v>116</v>
      </c>
      <c r="H97" s="16">
        <v>17070822</v>
      </c>
      <c r="I97" s="15"/>
    </row>
    <row r="98" spans="2:9" s="12" customFormat="1" ht="9" customHeight="1">
      <c r="B98" s="14" t="s">
        <v>8</v>
      </c>
      <c r="C98" s="16">
        <v>9171</v>
      </c>
      <c r="D98" s="16">
        <v>209</v>
      </c>
      <c r="E98" s="16">
        <v>313</v>
      </c>
      <c r="F98" s="16">
        <v>90</v>
      </c>
      <c r="G98" s="16">
        <v>0</v>
      </c>
      <c r="H98" s="16">
        <v>9783</v>
      </c>
      <c r="I98" s="15"/>
    </row>
    <row r="99" spans="2:9" s="12" customFormat="1" ht="9" customHeight="1">
      <c r="B99" s="14" t="s">
        <v>7</v>
      </c>
      <c r="C99" s="16">
        <v>2964360</v>
      </c>
      <c r="D99" s="16">
        <v>154706</v>
      </c>
      <c r="E99" s="16">
        <v>101285</v>
      </c>
      <c r="F99" s="16">
        <v>29097</v>
      </c>
      <c r="G99" s="16">
        <v>21</v>
      </c>
      <c r="H99" s="16">
        <v>3249469</v>
      </c>
      <c r="I99" s="15"/>
    </row>
    <row r="100" spans="2:9" s="12" customFormat="1" ht="9" customHeight="1">
      <c r="B100" s="14" t="s">
        <v>6</v>
      </c>
      <c r="C100" s="16">
        <v>2867656</v>
      </c>
      <c r="D100" s="16">
        <v>152373</v>
      </c>
      <c r="E100" s="16">
        <v>97981</v>
      </c>
      <c r="F100" s="16">
        <v>28148</v>
      </c>
      <c r="G100" s="16">
        <v>21</v>
      </c>
      <c r="H100" s="16">
        <v>3146179</v>
      </c>
      <c r="I100" s="15"/>
    </row>
    <row r="101" spans="2:9" s="12" customFormat="1" ht="11.25" customHeight="1">
      <c r="B101" s="14" t="s">
        <v>5</v>
      </c>
      <c r="C101" s="13">
        <v>259068</v>
      </c>
      <c r="D101" s="13">
        <v>13473</v>
      </c>
      <c r="E101" s="13">
        <v>8851</v>
      </c>
      <c r="F101" s="13">
        <v>2542</v>
      </c>
      <c r="G101" s="13">
        <v>1</v>
      </c>
      <c r="H101" s="13">
        <v>283935</v>
      </c>
      <c r="I101" s="13"/>
    </row>
    <row r="102" spans="2:9" s="9" customFormat="1" ht="12" customHeight="1">
      <c r="B102" s="11" t="s">
        <v>4</v>
      </c>
      <c r="C102" s="5">
        <f>SUM(C73:C101)</f>
        <v>69032104</v>
      </c>
      <c r="D102" s="5">
        <f>SUM(D73:D101)</f>
        <v>2610421</v>
      </c>
      <c r="E102" s="5">
        <f>SUM(E73:E101)</f>
        <v>2358653</v>
      </c>
      <c r="F102" s="5">
        <f>SUM(F73:F101)</f>
        <v>677597</v>
      </c>
      <c r="G102" s="5">
        <f>SUM(G73:G101)</f>
        <v>497</v>
      </c>
      <c r="H102" s="5">
        <f>SUM(H73:H101)</f>
        <v>74679272</v>
      </c>
      <c r="I102" s="10"/>
    </row>
    <row r="103" spans="2:9" ht="9" customHeight="1">
      <c r="C103" s="7"/>
      <c r="D103" s="8"/>
      <c r="E103" s="7"/>
      <c r="F103" s="7"/>
      <c r="G103" s="8"/>
      <c r="H103" s="7"/>
      <c r="I103" s="4"/>
    </row>
    <row r="104" spans="2:9" ht="12" customHeight="1">
      <c r="B104" s="6" t="s">
        <v>3</v>
      </c>
      <c r="C104" s="5">
        <v>455614356</v>
      </c>
      <c r="D104" s="5">
        <v>852974</v>
      </c>
      <c r="E104" s="5">
        <v>15567286</v>
      </c>
      <c r="F104" s="5">
        <v>4472249</v>
      </c>
      <c r="G104" s="5">
        <v>3345</v>
      </c>
      <c r="H104" s="5">
        <v>476510210</v>
      </c>
      <c r="I104" s="4"/>
    </row>
    <row r="105" spans="2:9" ht="14.25" customHeight="1"/>
    <row r="106" spans="2:9">
      <c r="B106" s="1" t="s">
        <v>2</v>
      </c>
      <c r="D106" s="2"/>
      <c r="G106" s="2"/>
    </row>
    <row r="107" spans="2:9">
      <c r="B107" s="1" t="s">
        <v>1</v>
      </c>
      <c r="D107" s="2"/>
      <c r="G107" s="2"/>
    </row>
    <row r="108" spans="2:9">
      <c r="B108" s="1" t="s">
        <v>0</v>
      </c>
    </row>
  </sheetData>
  <mergeCells count="6">
    <mergeCell ref="H72:I72"/>
    <mergeCell ref="B1:H1"/>
    <mergeCell ref="B2:H2"/>
    <mergeCell ref="F4:G4"/>
    <mergeCell ref="H5:I5"/>
    <mergeCell ref="H64:I64"/>
  </mergeCells>
  <printOptions horizontalCentered="1"/>
  <pageMargins left="1.06" right="0.65" top="0.74" bottom="1" header="0.5" footer="0.5"/>
  <pageSetup firstPageNumber="82" fitToHeight="0" orientation="landscape" useFirstPageNumber="1" r:id="rId1"/>
  <headerFooter alignWithMargins="0">
    <oddHeader>&amp;C&amp;"Arial,Italic"&amp;9Table 17</oddHeader>
    <oddFooter>&amp;L&amp;9&amp;K01+046       &amp;K00-032~County of San Diego~&amp;C&amp;9&amp;P</oddFooter>
  </headerFooter>
  <rowBreaks count="1" manualBreakCount="1">
    <brk id="5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School</vt:lpstr>
      <vt:lpstr>School!Print_Area</vt:lpstr>
      <vt:lpstr>School!Print_Titles</vt:lpstr>
    </vt:vector>
  </TitlesOfParts>
  <Company>The County of San Diego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rgreene</cp:lastModifiedBy>
  <dcterms:created xsi:type="dcterms:W3CDTF">2014-01-17T18:52:05Z</dcterms:created>
  <dcterms:modified xsi:type="dcterms:W3CDTF">2014-01-17T18:52:28Z</dcterms:modified>
</cp:coreProperties>
</file>