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6260" windowHeight="9264"/>
  </bookViews>
  <sheets>
    <sheet name="Special District" sheetId="1" r:id="rId1"/>
  </sheets>
  <definedNames>
    <definedName name="_xlnm.Print_Area" localSheetId="0">'Special District'!$A$1:$G$169</definedName>
    <definedName name="_xlnm.Print_Titles" localSheetId="0">'Special District'!$4:$6</definedName>
  </definedNames>
  <calcPr calcId="14562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B166" i="1"/>
  <c r="C166" i="1"/>
  <c r="D166" i="1"/>
  <c r="E166" i="1"/>
  <c r="F166" i="1"/>
  <c r="G166" i="1"/>
</calcChain>
</file>

<file path=xl/sharedStrings.xml><?xml version="1.0" encoding="utf-8"?>
<sst xmlns="http://schemas.openxmlformats.org/spreadsheetml/2006/main" count="169" uniqueCount="161">
  <si>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</si>
  <si>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</si>
  <si>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TOTAL SPECIAL DISTRICTS                             </t>
  </si>
  <si>
    <t xml:space="preserve">YUIMA MUNI WATER-IMP DIST A FOR WATER </t>
  </si>
  <si>
    <t>YUIMA MUNICIPAL WATER</t>
  </si>
  <si>
    <t xml:space="preserve">WYNOLA (CALIF) WATER </t>
  </si>
  <si>
    <t xml:space="preserve">WHISPERING PALMS SEWER IMP DIST NO. 1 </t>
  </si>
  <si>
    <t xml:space="preserve">WHISPERING PALMS MAINT. LANDSCAPE LIGHTING </t>
  </si>
  <si>
    <t xml:space="preserve">VISTA IRRIGATION                      </t>
  </si>
  <si>
    <t>VISTA FIRE PROTECTION</t>
  </si>
  <si>
    <t>VALLEY CENTER PARKS AND RECREATION</t>
  </si>
  <si>
    <t>VALLEY CENTER MUNICIPAL WATER</t>
  </si>
  <si>
    <t>VALLEY CENTER FIRE PROTECTION</t>
  </si>
  <si>
    <t>VALLEY CENTER CEMETERY</t>
  </si>
  <si>
    <t xml:space="preserve">VALLECITOS WATER IMP DIST NO 6        </t>
  </si>
  <si>
    <t xml:space="preserve">VALLECITOS WATER IMP DIST NO 5        </t>
  </si>
  <si>
    <t xml:space="preserve">VALLECITOS WATER IMP DIST NO 2        </t>
  </si>
  <si>
    <t xml:space="preserve">VALLECITOS WATER IMP DIST NO 1        </t>
  </si>
  <si>
    <t>VALLECITOS WATER</t>
  </si>
  <si>
    <t>UPPER SAN LUIS REY RESOURCE CONSERVATION</t>
  </si>
  <si>
    <t xml:space="preserve">TRI CITY HOSPITAL DISTRICT MAINT      </t>
  </si>
  <si>
    <t xml:space="preserve">SANTA FE IRRIGATION                   </t>
  </si>
  <si>
    <t>SAN MIGUEL CONSOL. FPD - GROSSMONT-MT. HELIX</t>
  </si>
  <si>
    <t>SAN MIGUEL CONSOL. FIRE PROTECTION</t>
  </si>
  <si>
    <t>SAN MARCOS FIRE PROTECTION</t>
  </si>
  <si>
    <t>SAN LUIS REY MUNICIPAL WATER</t>
  </si>
  <si>
    <t>SAN DIEGUITO WATER</t>
  </si>
  <si>
    <t>SAN DIEGO COUNTY STREET LIGHTING</t>
  </si>
  <si>
    <t>SAN DIEGO COUNTY FLOOD CONTROL</t>
  </si>
  <si>
    <t>RURAL FIRE PROTECTION</t>
  </si>
  <si>
    <t>RINCON RANCH COMMUNITY SERVICES</t>
  </si>
  <si>
    <t>RINCON DEL DIABLO MUNI WATER IMP DIST E</t>
  </si>
  <si>
    <t>RINCON DEL DIABLO MUNI WATER IMP DIST A</t>
  </si>
  <si>
    <t>RINCON DEL DIABLO MUNI ID.E</t>
  </si>
  <si>
    <t>RESOURCE CONSERVATION DIST OF GREATER SD CNTY</t>
  </si>
  <si>
    <t>RANCHO SANTA FE FIRE PROTECTION</t>
  </si>
  <si>
    <t xml:space="preserve">RANCHO SANTA FE CSD - LANDSCAPE MAINT </t>
  </si>
  <si>
    <t>RANCHO SANTA FE COMMUNITY SERVICES</t>
  </si>
  <si>
    <t xml:space="preserve">RAMONA MUNI WATER IMP DIST A          </t>
  </si>
  <si>
    <t>RAMONA MUNICIPAL WATER</t>
  </si>
  <si>
    <t>RAMONA CEMETERY</t>
  </si>
  <si>
    <t xml:space="preserve">RAINBOW MUNI WATER IMP DIST C         </t>
  </si>
  <si>
    <t xml:space="preserve">RAINBOW MUNI WATER IMP DIST A         </t>
  </si>
  <si>
    <t>RAINBOW MUNICIPAL WATER</t>
  </si>
  <si>
    <t>POMERADO CEMETERY</t>
  </si>
  <si>
    <t>PINE VALLEY FIRE PROTECTION</t>
  </si>
  <si>
    <t>PERMANENT ROAD DIVISION NO. 1000, ZONE 95</t>
  </si>
  <si>
    <t>PERMANENT ROAD DIVISION NO. 1000, ZONE 94</t>
  </si>
  <si>
    <t>PERMANENT ROAD DIVISION NO. 1000, ZONE 90</t>
  </si>
  <si>
    <t>PERMANENT ROAD DIVISION NO. 1000, ZONE 88</t>
  </si>
  <si>
    <t>PERMANENT ROAD DIVISION NO. 1000, ZONE 80</t>
  </si>
  <si>
    <t>PERMANENT ROAD DIVISION NO. 1000, ZONE 78</t>
  </si>
  <si>
    <t>PERMANENT ROAD DIVISION NO. 1000, ZONE 77</t>
  </si>
  <si>
    <t>PERMANENT ROAD DIVISION NO. 1000, ZONE 76</t>
  </si>
  <si>
    <t>PERMANENT ROAD DIVISION NO. 1000, ZONE 75B</t>
  </si>
  <si>
    <t>PERMANENT ROAD DIVISION NO. 1000, ZONE 75A</t>
  </si>
  <si>
    <t>PERMANENT ROAD DIVISION NO. 1000, ZONE 70</t>
  </si>
  <si>
    <t>PERMANENT ROAD DIVISION NO. 1000, ZONE 63</t>
  </si>
  <si>
    <t>PERMANENT ROAD DIVISION NO. 1000, ZONE 61</t>
  </si>
  <si>
    <t>PERMANENT ROAD DIVISION NO. 1000, ZONE 60</t>
  </si>
  <si>
    <t>PERMANENT ROAD DIVISION NO. 1000, ZONE 55</t>
  </si>
  <si>
    <t>PERMANENT ROAD DIVISION NO. 1000, ZONE 54</t>
  </si>
  <si>
    <t>PERMANENT ROAD DIVISION NO. 1000, ZONE 53</t>
  </si>
  <si>
    <t>PERMANENT ROAD DIVISION NO. 1000, ZONE 50</t>
  </si>
  <si>
    <t>PERMANENT ROAD DIVISION NO. 1000, ZONE 46</t>
  </si>
  <si>
    <t>PERMANENT ROAD DIVISION NO. 1000, ZONE 45</t>
  </si>
  <si>
    <t>PERMANENT ROAD DIVISION NO. 1000, ZONE 39</t>
  </si>
  <si>
    <t>PERMANENT ROAD DIVISION NO. 1000, ZONE 38</t>
  </si>
  <si>
    <t>PERMANENT ROAD DIVISION NO. 1000, ZONE 30</t>
  </si>
  <si>
    <t>PERMANENT ROAD DIVISION NO. 1000, ZONE 24</t>
  </si>
  <si>
    <t>PERMANENT ROAD DIVISION NO. 1000, ZONE 23</t>
  </si>
  <si>
    <t>PERMANENT ROAD DIVISION NO. 1000, ZONE 22</t>
  </si>
  <si>
    <t>PERMANENT ROAD DIVISION NO. 1000, ZONE 20</t>
  </si>
  <si>
    <t>PERMANENT ROAD DIVISION NO. 1000, ZONE 18</t>
  </si>
  <si>
    <t>PERMANENT ROAD DIVISION NO. 1000, ZONE 16</t>
  </si>
  <si>
    <t>PERMANENT ROAD DIVISION NO. 1000, ZONE 13B</t>
  </si>
  <si>
    <t>PERMANENT ROAD DIVISION NO. 1000, ZONE 13A</t>
  </si>
  <si>
    <t>PERMANENT ROAD DIVISION NO. 1000, ZONE 12</t>
  </si>
  <si>
    <t>PERMANENT ROAD DIVISION NO. 1000, ZONE 11D</t>
  </si>
  <si>
    <t>PERMANENT ROAD DIVISION NO. 1000, ZONE 11C</t>
  </si>
  <si>
    <t>PERMANENT ROAD DIVISION NO. 1000, ZONE 11A</t>
  </si>
  <si>
    <t>PERMANENT ROAD DIVISION NO. 1000, ZONE 10</t>
  </si>
  <si>
    <t>PERMANENT ROAD DIVISION NO. 1000, ZONE 9B</t>
  </si>
  <si>
    <t>PERMANENT ROAD DIVISION NO. 1000, ZONE 8</t>
  </si>
  <si>
    <t>PERMANENT ROAD DIVISION NO. 1000, ZONE 6</t>
  </si>
  <si>
    <t>PAUMA VALLEY COMMUNITY SERVICES</t>
  </si>
  <si>
    <t>PAUMA MUNICIPAL WATER</t>
  </si>
  <si>
    <t xml:space="preserve">PALOMAR POMERADO HEALTH               </t>
  </si>
  <si>
    <t>PADRE DAM MUNI WATER IMP DIST C</t>
  </si>
  <si>
    <t>PADRE DAM MUNI WATER IMP DIST #1</t>
  </si>
  <si>
    <t xml:space="preserve">OTAY WATER IMP DIST B - WATER SERVICE </t>
  </si>
  <si>
    <t>OTAY WATER</t>
  </si>
  <si>
    <t>OLIVENHAIN MUNICIPAL WATER</t>
  </si>
  <si>
    <t xml:space="preserve">NORTH COUNTY FPD - RAINBOW SUBZONE    </t>
  </si>
  <si>
    <t>NORTH COUNTY FIRE PROTECTION</t>
  </si>
  <si>
    <t xml:space="preserve">NORTH COUNTY CEMETERY                 </t>
  </si>
  <si>
    <t>MORRO HILLS COMMUNITY SERVICES</t>
  </si>
  <si>
    <t>MOOTAMAI MUNICIPAL WATER</t>
  </si>
  <si>
    <t>MISSION RESOURCE CONSERVATION</t>
  </si>
  <si>
    <t>MAJESTIC PINES COMMUNITY SERVICES</t>
  </si>
  <si>
    <t>LOWER SWEETWATER FIRE PROTECTION</t>
  </si>
  <si>
    <t>LEUCADIA WASTEWATER</t>
  </si>
  <si>
    <t xml:space="preserve">LAKESIDE WATER </t>
  </si>
  <si>
    <t>LAKESIDE FIRE PROTECTION</t>
  </si>
  <si>
    <t>JULIAN-CUYAMACA FIRE PROTECTION</t>
  </si>
  <si>
    <t>JULIAN COMMUNITY SERVICES</t>
  </si>
  <si>
    <t>GROSSMONT HEALTHCARE</t>
  </si>
  <si>
    <t>FALLBROOK PUD - SANITARY</t>
  </si>
  <si>
    <t>FALLBROOK PUBLIC UTILITY</t>
  </si>
  <si>
    <t>FALLBROOK HEALTHCARE</t>
  </si>
  <si>
    <t>DEER SPRINGS FIRE PROTECTION</t>
  </si>
  <si>
    <t>CWA YUIMA MUNI WATER</t>
  </si>
  <si>
    <t xml:space="preserve">CWA VISTA IRRIGATION                  </t>
  </si>
  <si>
    <t xml:space="preserve">CWA VALLEY CENTER MUNI WATER </t>
  </si>
  <si>
    <t>CWA VALLECITOS COUNTY WATER</t>
  </si>
  <si>
    <t xml:space="preserve">CWA SOUTH BAY IRRIGATION              </t>
  </si>
  <si>
    <t>CWA SANTA FE IRRIGATION</t>
  </si>
  <si>
    <t>CWA SAN DIEGUITO WATER</t>
  </si>
  <si>
    <t>CWA RINCON DEL DIABLO MUNI WATER</t>
  </si>
  <si>
    <t>CWA RAMONA MUNI WATER</t>
  </si>
  <si>
    <t>CWA RAINBOW MUNI WATER</t>
  </si>
  <si>
    <t xml:space="preserve">CWA POWAY CITY                        </t>
  </si>
  <si>
    <t>CWA PADRE DAM MUNI WATER</t>
  </si>
  <si>
    <t>CWA OTAY WATER</t>
  </si>
  <si>
    <t>CWA OLIVENHAIN MUNI WATER</t>
  </si>
  <si>
    <t>CWA LAKESIDE WATER</t>
  </si>
  <si>
    <t>CWA HELIX WATER</t>
  </si>
  <si>
    <t xml:space="preserve">CWA FALLBROOK PUBLIC UTILITY          </t>
  </si>
  <si>
    <t xml:space="preserve">CWA CITY OF SAN DIEGO                 </t>
  </si>
  <si>
    <t xml:space="preserve">CWA CITY OF OCEANSIDE                 </t>
  </si>
  <si>
    <t xml:space="preserve">CWA CITY OF NATIONAL CITY             </t>
  </si>
  <si>
    <t xml:space="preserve">CWA CITY OF ESCONDIDO                 </t>
  </si>
  <si>
    <t xml:space="preserve">CWA CITY OF DEL MAR                   </t>
  </si>
  <si>
    <t>CWA CARLSBAD MUNI WATER</t>
  </si>
  <si>
    <t>COUNTY SERVICE AREA NO 83 SAN DIEGUITO</t>
  </si>
  <si>
    <t>COUNTY SERVICE AREA NO 81 FALLBROOK LOCAL PARK</t>
  </si>
  <si>
    <t>COUNTY SERVICE AREA NO 69 HEARTLAND PARAMEDIC</t>
  </si>
  <si>
    <t>COUNTY SERVICE AREA NO 17 SAN DIEGUITO</t>
  </si>
  <si>
    <t xml:space="preserve">COUNTY SERVICE AREA NO 128 SAN MIGUEL </t>
  </si>
  <si>
    <t>COUNTY SERVICE AREA NO 115 PEPPER DRIVE</t>
  </si>
  <si>
    <t>COUNTY SERVICE AREA NO 113 SAN PASQUAL</t>
  </si>
  <si>
    <t xml:space="preserve">COUNTY SERVICE AREA NO 112 CAMPO      </t>
  </si>
  <si>
    <t xml:space="preserve">COUNTY SERVICE AREA NO 111 BOULEVARD  </t>
  </si>
  <si>
    <t>COUNTY SERVICE AREA NO 110 PALOMAR MOUNTAIN</t>
  </si>
  <si>
    <t xml:space="preserve">COUNTY SERVICE AREA NO 109 MT LAGUNA  </t>
  </si>
  <si>
    <t>COUNTY SERVICE AREA NO 107 ELFIN FOREST</t>
  </si>
  <si>
    <t>CARLSBAD MUNICIPAL WATER</t>
  </si>
  <si>
    <t>CANEBRAKE COUNTY WATER</t>
  </si>
  <si>
    <t>BORREGO SPRINGS FIRE PROTECTION</t>
  </si>
  <si>
    <t>BORREGO (CALIF) WATER</t>
  </si>
  <si>
    <t>BONITA-SUNNYSIDE FIRE PROTECTION</t>
  </si>
  <si>
    <t>ALPINE FIRE PROTECTION</t>
  </si>
  <si>
    <t>SPECIAL DISTRICTS</t>
  </si>
  <si>
    <t>TOTAL</t>
  </si>
  <si>
    <t>UNSECURED</t>
  </si>
  <si>
    <t>SECURED</t>
  </si>
  <si>
    <t>UNITARY*</t>
  </si>
  <si>
    <t>- - - HOMEOWNERS - - -</t>
  </si>
  <si>
    <t>STATE</t>
  </si>
  <si>
    <t>FISCAL YEAR 2012-2013</t>
  </si>
  <si>
    <t>PROPERTY TAX REVENUE ALLOCATED TO SPECIAL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</si>
</sst>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_);_(* \(#,##0\);_(* &quot;0&quot;_);_(@_)"/>
    <numFmt numFmtId="167" formatCode="mm/dd/yy"/>
    <numFmt numFmtId="168" formatCode="0.000000000000"/>
    <numFmt numFmtId="169" formatCode="0.0000000000"/>
    <numFmt numFmtId="170" formatCode="General_)"/>
    <numFmt numFmtId="171" formatCode="0.00000000"/>
    <numFmt numFmtId="172" formatCode="0.00000"/>
    <numFmt numFmtId="173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u/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9" fillId="0" borderId="0"/>
    <xf numFmtId="168" fontId="9" fillId="0" borderId="0"/>
    <xf numFmtId="169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70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9" fillId="0" borderId="0">
      <alignment horizontal="center"/>
    </xf>
    <xf numFmtId="172" fontId="2" fillId="0" borderId="0"/>
    <xf numFmtId="172" fontId="2" fillId="0" borderId="0"/>
    <xf numFmtId="173" fontId="2" fillId="0" borderId="0" applyAlignment="0">
      <alignment horizontal="left"/>
    </xf>
    <xf numFmtId="173" fontId="2" fillId="0" borderId="0" applyAlignment="0">
      <alignment horizontal="left"/>
    </xf>
    <xf numFmtId="40" fontId="14" fillId="0" borderId="5">
      <alignment horizontal="center" vertical="top" wrapText="1"/>
    </xf>
  </cellStyleXfs>
  <cellXfs count="32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Alignment="1">
      <alignment horizontal="right" vertical="center"/>
    </xf>
    <xf numFmtId="164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5" fontId="5" fillId="0" borderId="0" xfId="1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5" fontId="5" fillId="0" borderId="3" xfId="1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3" xfId="3" applyFont="1" applyBorder="1" applyAlignment="1">
      <alignment vertical="center"/>
    </xf>
    <xf numFmtId="165" fontId="4" fillId="0" borderId="3" xfId="3" applyNumberFormat="1" applyFont="1" applyBorder="1" applyAlignment="1">
      <alignment vertical="center"/>
    </xf>
    <xf numFmtId="37" fontId="6" fillId="0" borderId="2" xfId="2" applyNumberFormat="1" applyFont="1" applyBorder="1" applyAlignment="1">
      <alignment vertical="center"/>
    </xf>
    <xf numFmtId="37" fontId="7" fillId="0" borderId="3" xfId="3" applyNumberFormat="1" applyFont="1" applyBorder="1" applyAlignment="1">
      <alignment vertical="center"/>
    </xf>
    <xf numFmtId="0" fontId="3" fillId="0" borderId="3" xfId="3" applyFont="1" applyBorder="1" applyAlignment="1">
      <alignment horizontal="left" vertical="center" indent="1"/>
    </xf>
    <xf numFmtId="37" fontId="3" fillId="0" borderId="2" xfId="2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1"/>
    </xf>
    <xf numFmtId="166" fontId="3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0" fontId="3" fillId="0" borderId="0" xfId="3" applyFont="1" applyAlignment="1">
      <alignment horizontal="center" vertical="center"/>
    </xf>
    <xf numFmtId="5" fontId="3" fillId="0" borderId="2" xfId="2" applyNumberFormat="1" applyFont="1" applyBorder="1" applyAlignment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3" fillId="0" borderId="0" xfId="3" quotePrefix="1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97">
    <cellStyle name="20% - Accent1 2" xfId="4"/>
    <cellStyle name="20% - Accent1 3" xfId="5"/>
    <cellStyle name="20% - Accent1 4" xfId="6"/>
    <cellStyle name="20% - Accent1 5" xfId="7"/>
    <cellStyle name="20% - Accent1 6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3 2" xfId="14"/>
    <cellStyle name="20% - Accent3 3" xfId="15"/>
    <cellStyle name="20% - Accent3 4" xfId="16"/>
    <cellStyle name="20% - Accent3 5" xfId="17"/>
    <cellStyle name="20% - Accent3 6" xfId="18"/>
    <cellStyle name="20% - Accent4 2" xfId="19"/>
    <cellStyle name="20% - Accent4 3" xfId="20"/>
    <cellStyle name="20% - Accent4 4" xfId="21"/>
    <cellStyle name="20% - Accent4 5" xfId="22"/>
    <cellStyle name="20% - Accent4 6" xfId="23"/>
    <cellStyle name="20% - Accent5 2" xfId="24"/>
    <cellStyle name="20% - Accent5 3" xfId="25"/>
    <cellStyle name="20% - Accent5 4" xfId="26"/>
    <cellStyle name="20% - Accent5 5" xfId="27"/>
    <cellStyle name="20% - Accent5 6" xfId="28"/>
    <cellStyle name="20% - Accent6 2" xfId="29"/>
    <cellStyle name="20% - Accent6 3" xfId="30"/>
    <cellStyle name="20% - Accent6 4" xfId="31"/>
    <cellStyle name="20% - Accent6 5" xfId="32"/>
    <cellStyle name="20% - Accent6 6" xfId="33"/>
    <cellStyle name="40% - Accent1 2" xfId="34"/>
    <cellStyle name="40% - Accent1 3" xfId="35"/>
    <cellStyle name="40% - Accent1 4" xfId="36"/>
    <cellStyle name="40% - Accent1 5" xfId="37"/>
    <cellStyle name="40% - Accent1 6" xfId="38"/>
    <cellStyle name="40% - Accent2 2" xfId="39"/>
    <cellStyle name="40% - Accent2 3" xfId="40"/>
    <cellStyle name="40% - Accent2 4" xfId="41"/>
    <cellStyle name="40% - Accent2 5" xfId="42"/>
    <cellStyle name="40% - Accent2 6" xfId="43"/>
    <cellStyle name="40% - Accent3 2" xfId="44"/>
    <cellStyle name="40% - Accent3 3" xfId="45"/>
    <cellStyle name="40% - Accent3 4" xfId="46"/>
    <cellStyle name="40% - Accent3 5" xfId="47"/>
    <cellStyle name="40% - Accent3 6" xfId="48"/>
    <cellStyle name="40% - Accent4 2" xfId="49"/>
    <cellStyle name="40% - Accent4 3" xfId="50"/>
    <cellStyle name="40% - Accent4 4" xfId="51"/>
    <cellStyle name="40% - Accent4 5" xfId="52"/>
    <cellStyle name="40% - Accent4 6" xfId="53"/>
    <cellStyle name="40% - Accent5 2" xfId="54"/>
    <cellStyle name="40% - Accent5 3" xfId="55"/>
    <cellStyle name="40% - Accent5 4" xfId="56"/>
    <cellStyle name="40% - Accent5 5" xfId="57"/>
    <cellStyle name="40% - Accent5 6" xfId="58"/>
    <cellStyle name="40% - Accent6 2" xfId="59"/>
    <cellStyle name="40% - Accent6 3" xfId="60"/>
    <cellStyle name="40% - Accent6 4" xfId="61"/>
    <cellStyle name="40% - Accent6 5" xfId="62"/>
    <cellStyle name="40% - Accent6 6" xfId="63"/>
    <cellStyle name="acct" xfId="64"/>
    <cellStyle name="Comma" xfId="1" builtinId="3"/>
    <cellStyle name="Comma 2" xfId="65"/>
    <cellStyle name="Comma 3" xfId="66"/>
    <cellStyle name="Currency" xfId="2" builtinId="4"/>
    <cellStyle name="Currency 2" xfId="67"/>
    <cellStyle name="Currency 3" xfId="68"/>
    <cellStyle name="DATE" xfId="69"/>
    <cellStyle name="factor" xfId="70"/>
    <cellStyle name="factor1" xfId="71"/>
    <cellStyle name="footnote" xfId="72"/>
    <cellStyle name="INCR" xfId="73"/>
    <cellStyle name="INCR 2" xfId="74"/>
    <cellStyle name="Normal" xfId="0" builtinId="0"/>
    <cellStyle name="Normal 2" xfId="3"/>
    <cellStyle name="Normal 3" xfId="75"/>
    <cellStyle name="Normal 3 2" xfId="76"/>
    <cellStyle name="Normal 4" xfId="77"/>
    <cellStyle name="Normal 4 2" xfId="78"/>
    <cellStyle name="Normal 5" xfId="79"/>
    <cellStyle name="Normal 6" xfId="80"/>
    <cellStyle name="Normal 7" xfId="81"/>
    <cellStyle name="Normal 8" xfId="82"/>
    <cellStyle name="Note 2" xfId="83"/>
    <cellStyle name="Note 3" xfId="84"/>
    <cellStyle name="Note 4" xfId="85"/>
    <cellStyle name="Note 5" xfId="86"/>
    <cellStyle name="Note 6" xfId="87"/>
    <cellStyle name="Note 7" xfId="88"/>
    <cellStyle name="Percent 2" xfId="89"/>
    <cellStyle name="Percent 3" xfId="90"/>
    <cellStyle name="r" xfId="91"/>
    <cellStyle name="rates" xfId="92"/>
    <cellStyle name="rates 2" xfId="93"/>
    <cellStyle name="tra" xfId="94"/>
    <cellStyle name="tra 2" xfId="95"/>
    <cellStyle name="wrap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3"/>
  <sheetViews>
    <sheetView showGridLines="0" tabSelected="1" view="pageLayout" zoomScaleNormal="100" zoomScaleSheetLayoutView="100" workbookViewId="0">
      <selection activeCell="B101" sqref="B101"/>
    </sheetView>
  </sheetViews>
  <sheetFormatPr defaultColWidth="9.109375" defaultRowHeight="10.199999999999999"/>
  <cols>
    <col min="1" max="1" width="43.33203125" style="1" customWidth="1"/>
    <col min="2" max="2" width="15.109375" style="1" bestFit="1" customWidth="1"/>
    <col min="3" max="3" width="12.88671875" style="1" bestFit="1" customWidth="1"/>
    <col min="4" max="4" width="13.88671875" style="1" bestFit="1" customWidth="1"/>
    <col min="5" max="5" width="10.6640625" style="1" customWidth="1"/>
    <col min="6" max="6" width="9.88671875" style="3" customWidth="1"/>
    <col min="7" max="7" width="14.88671875" style="1" customWidth="1"/>
    <col min="8" max="8" width="14.33203125" style="1" bestFit="1" customWidth="1"/>
    <col min="9" max="9" width="12" style="2" hidden="1" customWidth="1"/>
    <col min="10" max="10" width="12" style="1" bestFit="1" customWidth="1"/>
    <col min="11" max="16384" width="9.109375" style="1"/>
  </cols>
  <sheetData>
    <row r="1" spans="1:9" ht="15.6">
      <c r="A1" s="31" t="s">
        <v>160</v>
      </c>
      <c r="B1" s="31"/>
      <c r="C1" s="31"/>
      <c r="D1" s="31"/>
      <c r="E1" s="31"/>
      <c r="F1" s="31"/>
      <c r="G1" s="31"/>
    </row>
    <row r="2" spans="1:9" ht="15.6">
      <c r="A2" s="31" t="s">
        <v>159</v>
      </c>
      <c r="B2" s="31"/>
      <c r="C2" s="31"/>
      <c r="D2" s="31"/>
      <c r="E2" s="31"/>
      <c r="F2" s="31"/>
      <c r="G2" s="31"/>
    </row>
    <row r="3" spans="1:9" ht="6" customHeight="1"/>
    <row r="4" spans="1:9" ht="9.75" customHeight="1">
      <c r="B4" s="26"/>
      <c r="C4" s="26" t="s">
        <v>158</v>
      </c>
      <c r="D4" s="26"/>
      <c r="E4" s="30" t="s">
        <v>157</v>
      </c>
      <c r="F4" s="29"/>
      <c r="G4" s="26"/>
    </row>
    <row r="5" spans="1:9" ht="9.75" customHeight="1">
      <c r="B5" s="26" t="s">
        <v>155</v>
      </c>
      <c r="C5" s="26" t="s">
        <v>156</v>
      </c>
      <c r="D5" s="26" t="s">
        <v>154</v>
      </c>
      <c r="E5" s="26" t="s">
        <v>155</v>
      </c>
      <c r="F5" s="26" t="s">
        <v>154</v>
      </c>
      <c r="G5" s="26" t="s">
        <v>153</v>
      </c>
      <c r="H5" s="26"/>
    </row>
    <row r="6" spans="1:9" ht="9.75" customHeight="1">
      <c r="B6" s="26"/>
      <c r="C6" s="26"/>
      <c r="D6" s="26"/>
      <c r="E6" s="26"/>
      <c r="F6" s="26"/>
      <c r="G6" s="26"/>
      <c r="H6" s="26"/>
    </row>
    <row r="7" spans="1:9" s="12" customFormat="1" ht="9.75" customHeight="1">
      <c r="A7" s="12" t="s">
        <v>152</v>
      </c>
      <c r="F7" s="28"/>
      <c r="H7" s="26"/>
      <c r="I7" s="13"/>
    </row>
    <row r="8" spans="1:9" s="17" customFormat="1" ht="9.75" customHeight="1">
      <c r="A8" s="21" t="s">
        <v>151</v>
      </c>
      <c r="B8" s="27">
        <v>2398108</v>
      </c>
      <c r="C8" s="27">
        <v>50737</v>
      </c>
      <c r="D8" s="27">
        <v>81937</v>
      </c>
      <c r="E8" s="27">
        <v>23539</v>
      </c>
      <c r="F8" s="27">
        <v>17</v>
      </c>
      <c r="G8" s="27">
        <v>2554338</v>
      </c>
      <c r="H8" s="26"/>
      <c r="I8" s="18">
        <f>SUM(B8:F8)</f>
        <v>2554338</v>
      </c>
    </row>
    <row r="9" spans="1:9" s="17" customFormat="1" ht="9.75" customHeight="1">
      <c r="A9" s="21" t="s">
        <v>150</v>
      </c>
      <c r="B9" s="22">
        <v>2114145</v>
      </c>
      <c r="C9" s="22">
        <v>57679</v>
      </c>
      <c r="D9" s="22">
        <v>72235</v>
      </c>
      <c r="E9" s="22">
        <v>20752</v>
      </c>
      <c r="F9" s="22">
        <v>15</v>
      </c>
      <c r="G9" s="22">
        <v>2264826</v>
      </c>
      <c r="H9" s="26"/>
      <c r="I9" s="18">
        <f>SUM(B9:F9)</f>
        <v>2264826</v>
      </c>
    </row>
    <row r="10" spans="1:9" s="17" customFormat="1" ht="9.75" customHeight="1">
      <c r="A10" s="21" t="s">
        <v>149</v>
      </c>
      <c r="B10" s="22">
        <v>58154</v>
      </c>
      <c r="C10" s="22">
        <v>2724</v>
      </c>
      <c r="D10" s="22">
        <v>2007</v>
      </c>
      <c r="E10" s="22">
        <v>576</v>
      </c>
      <c r="F10" s="22">
        <v>0</v>
      </c>
      <c r="G10" s="22">
        <v>63461</v>
      </c>
      <c r="H10" s="26"/>
      <c r="I10" s="18">
        <f>SUM(B10:F10)</f>
        <v>63461</v>
      </c>
    </row>
    <row r="11" spans="1:9" s="17" customFormat="1" ht="9.75" customHeight="1">
      <c r="A11" s="21" t="s">
        <v>148</v>
      </c>
      <c r="B11" s="22">
        <v>977638</v>
      </c>
      <c r="C11" s="22">
        <v>40722</v>
      </c>
      <c r="D11" s="22">
        <v>33403</v>
      </c>
      <c r="E11" s="22">
        <v>9596</v>
      </c>
      <c r="F11" s="22">
        <v>7</v>
      </c>
      <c r="G11" s="22">
        <v>1061366</v>
      </c>
      <c r="H11" s="26"/>
      <c r="I11" s="18">
        <f>SUM(B11:F11)</f>
        <v>1061366</v>
      </c>
    </row>
    <row r="12" spans="1:9" s="17" customFormat="1" ht="9.75" customHeight="1">
      <c r="A12" s="21" t="s">
        <v>147</v>
      </c>
      <c r="B12" s="22">
        <v>12971</v>
      </c>
      <c r="C12" s="22">
        <v>870</v>
      </c>
      <c r="D12" s="22">
        <v>447</v>
      </c>
      <c r="E12" s="22">
        <v>128</v>
      </c>
      <c r="F12" s="22">
        <v>0</v>
      </c>
      <c r="G12" s="22">
        <v>14416</v>
      </c>
      <c r="H12" s="26"/>
      <c r="I12" s="18">
        <f>SUM(B12:F12)</f>
        <v>14416</v>
      </c>
    </row>
    <row r="13" spans="1:9" s="17" customFormat="1" ht="9.75" customHeight="1">
      <c r="A13" s="21" t="s">
        <v>146</v>
      </c>
      <c r="B13" s="22">
        <v>2545668</v>
      </c>
      <c r="C13" s="22">
        <v>74387</v>
      </c>
      <c r="D13" s="22">
        <v>87859</v>
      </c>
      <c r="E13" s="22">
        <v>25240</v>
      </c>
      <c r="F13" s="22">
        <v>18</v>
      </c>
      <c r="G13" s="22">
        <v>2733172</v>
      </c>
      <c r="H13" s="26"/>
      <c r="I13" s="18">
        <f>SUM(B13:F13)</f>
        <v>2733172</v>
      </c>
    </row>
    <row r="14" spans="1:9" s="17" customFormat="1" ht="9.75" customHeight="1">
      <c r="A14" s="21" t="s">
        <v>145</v>
      </c>
      <c r="B14" s="22">
        <v>34612</v>
      </c>
      <c r="C14" s="22">
        <v>1041</v>
      </c>
      <c r="D14" s="22">
        <v>1182</v>
      </c>
      <c r="E14" s="22">
        <v>339</v>
      </c>
      <c r="F14" s="22">
        <v>0</v>
      </c>
      <c r="G14" s="22">
        <v>37174</v>
      </c>
      <c r="H14" s="26"/>
      <c r="I14" s="18">
        <f>SUM(B14:F14)</f>
        <v>37174</v>
      </c>
    </row>
    <row r="15" spans="1:9" s="17" customFormat="1" ht="9.75" customHeight="1">
      <c r="A15" s="21" t="s">
        <v>144</v>
      </c>
      <c r="B15" s="22">
        <v>20418</v>
      </c>
      <c r="C15" s="22">
        <v>844</v>
      </c>
      <c r="D15" s="22">
        <v>697</v>
      </c>
      <c r="E15" s="22">
        <v>200</v>
      </c>
      <c r="F15" s="22">
        <v>0</v>
      </c>
      <c r="G15" s="22">
        <v>22159</v>
      </c>
      <c r="H15" s="26"/>
      <c r="I15" s="18">
        <f>SUM(B15:F15)</f>
        <v>22159</v>
      </c>
    </row>
    <row r="16" spans="1:9" s="17" customFormat="1" ht="9.75" customHeight="1">
      <c r="A16" s="21" t="s">
        <v>143</v>
      </c>
      <c r="B16" s="22">
        <v>26787</v>
      </c>
      <c r="C16" s="22">
        <v>844</v>
      </c>
      <c r="D16" s="22">
        <v>915</v>
      </c>
      <c r="E16" s="22">
        <v>262</v>
      </c>
      <c r="F16" s="22">
        <v>0</v>
      </c>
      <c r="G16" s="22">
        <v>28808</v>
      </c>
      <c r="H16" s="26"/>
      <c r="I16" s="18">
        <f>SUM(B16:F16)</f>
        <v>28808</v>
      </c>
    </row>
    <row r="17" spans="1:9" s="17" customFormat="1" ht="9.75" customHeight="1">
      <c r="A17" s="21" t="s">
        <v>142</v>
      </c>
      <c r="B17" s="22">
        <v>57833</v>
      </c>
      <c r="C17" s="22">
        <v>2203</v>
      </c>
      <c r="D17" s="22">
        <v>1976</v>
      </c>
      <c r="E17" s="22">
        <v>567</v>
      </c>
      <c r="F17" s="22">
        <v>0</v>
      </c>
      <c r="G17" s="22">
        <v>62579</v>
      </c>
      <c r="H17" s="26"/>
      <c r="I17" s="18">
        <f>SUM(B17:F17)</f>
        <v>62579</v>
      </c>
    </row>
    <row r="18" spans="1:9" s="17" customFormat="1" ht="9.75" customHeight="1">
      <c r="A18" s="21" t="s">
        <v>141</v>
      </c>
      <c r="B18" s="22">
        <v>37160</v>
      </c>
      <c r="C18" s="22">
        <v>1749</v>
      </c>
      <c r="D18" s="22">
        <v>1269</v>
      </c>
      <c r="E18" s="22">
        <v>364</v>
      </c>
      <c r="F18" s="22">
        <v>0</v>
      </c>
      <c r="G18" s="22">
        <v>40542</v>
      </c>
      <c r="H18" s="26"/>
      <c r="I18" s="18" t="e">
        <f>SUM(#REF!)</f>
        <v>#REF!</v>
      </c>
    </row>
    <row r="19" spans="1:9" s="17" customFormat="1" ht="9.75" customHeight="1">
      <c r="A19" s="21" t="s">
        <v>140</v>
      </c>
      <c r="B19" s="22">
        <v>25258</v>
      </c>
      <c r="C19" s="22">
        <v>461</v>
      </c>
      <c r="D19" s="22">
        <v>863</v>
      </c>
      <c r="E19" s="22">
        <v>247</v>
      </c>
      <c r="F19" s="22">
        <v>0</v>
      </c>
      <c r="G19" s="22">
        <v>26829</v>
      </c>
      <c r="H19" s="26"/>
      <c r="I19" s="18">
        <f>SUM(B19:F19)</f>
        <v>26829</v>
      </c>
    </row>
    <row r="20" spans="1:9" s="17" customFormat="1" ht="9.75" customHeight="1">
      <c r="A20" s="21" t="s">
        <v>139</v>
      </c>
      <c r="B20" s="22">
        <v>277157</v>
      </c>
      <c r="C20" s="22">
        <v>6558</v>
      </c>
      <c r="D20" s="22">
        <v>9469</v>
      </c>
      <c r="E20" s="22">
        <v>2720</v>
      </c>
      <c r="F20" s="22">
        <v>2</v>
      </c>
      <c r="G20" s="22">
        <v>295906</v>
      </c>
      <c r="H20" s="26"/>
      <c r="I20" s="18">
        <f>SUM(B20:F20)</f>
        <v>295906</v>
      </c>
    </row>
    <row r="21" spans="1:9" s="17" customFormat="1" ht="9.75" customHeight="1">
      <c r="A21" s="21" t="s">
        <v>138</v>
      </c>
      <c r="B21" s="22">
        <v>221871</v>
      </c>
      <c r="C21" s="22">
        <v>4477</v>
      </c>
      <c r="D21" s="22">
        <v>7580</v>
      </c>
      <c r="E21" s="22">
        <v>2177</v>
      </c>
      <c r="F21" s="22">
        <v>1</v>
      </c>
      <c r="G21" s="22">
        <v>236106</v>
      </c>
      <c r="H21" s="26"/>
      <c r="I21" s="18">
        <f>SUM(B21:F21)</f>
        <v>236106</v>
      </c>
    </row>
    <row r="22" spans="1:9" s="17" customFormat="1" ht="9.75" customHeight="1">
      <c r="A22" s="21" t="s">
        <v>137</v>
      </c>
      <c r="B22" s="22">
        <v>990922</v>
      </c>
      <c r="C22" s="22">
        <v>16884</v>
      </c>
      <c r="D22" s="22">
        <v>33857</v>
      </c>
      <c r="E22" s="22">
        <v>9726</v>
      </c>
      <c r="F22" s="22">
        <v>7</v>
      </c>
      <c r="G22" s="22">
        <v>1051396</v>
      </c>
      <c r="H22" s="26"/>
      <c r="I22" s="18">
        <f>SUM(B22:F22)</f>
        <v>1051396</v>
      </c>
    </row>
    <row r="23" spans="1:9" s="17" customFormat="1" ht="9.75" customHeight="1">
      <c r="A23" s="21" t="s">
        <v>136</v>
      </c>
      <c r="B23" s="22">
        <v>434024</v>
      </c>
      <c r="C23" s="22">
        <v>13552</v>
      </c>
      <c r="D23" s="22">
        <v>14829</v>
      </c>
      <c r="E23" s="22">
        <v>4260</v>
      </c>
      <c r="F23" s="22">
        <v>3</v>
      </c>
      <c r="G23" s="22">
        <v>466668</v>
      </c>
      <c r="H23" s="26"/>
      <c r="I23" s="18">
        <f>SUM(B23:F23)</f>
        <v>466668</v>
      </c>
    </row>
    <row r="24" spans="1:9" s="17" customFormat="1" ht="9.75" customHeight="1">
      <c r="A24" s="21" t="s">
        <v>135</v>
      </c>
      <c r="B24" s="22">
        <v>202726</v>
      </c>
      <c r="C24" s="22">
        <v>5062</v>
      </c>
      <c r="D24" s="22">
        <v>6926</v>
      </c>
      <c r="E24" s="22">
        <v>1989</v>
      </c>
      <c r="F24" s="22">
        <v>1</v>
      </c>
      <c r="G24" s="22">
        <v>216704</v>
      </c>
      <c r="H24" s="26"/>
      <c r="I24" s="18">
        <f>SUM(B24:F24)</f>
        <v>216704</v>
      </c>
    </row>
    <row r="25" spans="1:9" s="17" customFormat="1" ht="9.75" customHeight="1">
      <c r="A25" s="21" t="s">
        <v>134</v>
      </c>
      <c r="B25" s="22">
        <v>583722</v>
      </c>
      <c r="C25" s="22">
        <v>8074</v>
      </c>
      <c r="D25" s="22">
        <v>19944</v>
      </c>
      <c r="E25" s="22">
        <v>5729</v>
      </c>
      <c r="F25" s="22">
        <v>4</v>
      </c>
      <c r="G25" s="22">
        <v>617473</v>
      </c>
      <c r="H25" s="26"/>
      <c r="I25" s="18">
        <f>SUM(B25:F25)</f>
        <v>617473</v>
      </c>
    </row>
    <row r="26" spans="1:9" s="17" customFormat="1" ht="9.75" customHeight="1">
      <c r="A26" s="21" t="s">
        <v>133</v>
      </c>
      <c r="B26" s="22">
        <v>562489</v>
      </c>
      <c r="C26" s="22">
        <v>17475</v>
      </c>
      <c r="D26" s="22">
        <v>19413</v>
      </c>
      <c r="E26" s="22">
        <v>5577</v>
      </c>
      <c r="F26" s="22">
        <v>4</v>
      </c>
      <c r="G26" s="22">
        <v>604958</v>
      </c>
      <c r="H26" s="26"/>
      <c r="I26" s="18">
        <f>SUM(B26:F26)</f>
        <v>604958</v>
      </c>
    </row>
    <row r="27" spans="1:9" s="17" customFormat="1" ht="9.75" customHeight="1">
      <c r="A27" s="21" t="s">
        <v>132</v>
      </c>
      <c r="B27" s="22">
        <v>103086</v>
      </c>
      <c r="C27" s="22">
        <v>1437</v>
      </c>
      <c r="D27" s="22">
        <v>3557</v>
      </c>
      <c r="E27" s="22">
        <v>1022</v>
      </c>
      <c r="F27" s="22">
        <v>0</v>
      </c>
      <c r="G27" s="22">
        <v>109102</v>
      </c>
      <c r="H27" s="26"/>
      <c r="I27" s="18">
        <f>SUM(B27:F27)</f>
        <v>109102</v>
      </c>
    </row>
    <row r="28" spans="1:9" s="17" customFormat="1" ht="9.75" customHeight="1">
      <c r="A28" s="21" t="s">
        <v>131</v>
      </c>
      <c r="B28" s="22">
        <v>134614</v>
      </c>
      <c r="C28" s="22">
        <v>4606</v>
      </c>
      <c r="D28" s="22">
        <v>4645</v>
      </c>
      <c r="E28" s="22">
        <v>1334</v>
      </c>
      <c r="F28" s="22">
        <v>1</v>
      </c>
      <c r="G28" s="22">
        <v>145200</v>
      </c>
      <c r="H28" s="26"/>
      <c r="I28" s="18">
        <f>SUM(B28:F28)</f>
        <v>145200</v>
      </c>
    </row>
    <row r="29" spans="1:9" s="17" customFormat="1" ht="9.75" customHeight="1">
      <c r="A29" s="21" t="s">
        <v>130</v>
      </c>
      <c r="B29" s="22">
        <v>64784</v>
      </c>
      <c r="C29" s="22">
        <v>7701</v>
      </c>
      <c r="D29" s="22">
        <v>2235</v>
      </c>
      <c r="E29" s="22">
        <v>642</v>
      </c>
      <c r="F29" s="22">
        <v>0</v>
      </c>
      <c r="G29" s="22">
        <v>75362</v>
      </c>
      <c r="H29" s="26"/>
      <c r="I29" s="18">
        <f>SUM(B29:F29)</f>
        <v>75362</v>
      </c>
    </row>
    <row r="30" spans="1:9" s="17" customFormat="1" ht="9.75" customHeight="1">
      <c r="A30" s="21" t="s">
        <v>129</v>
      </c>
      <c r="B30" s="22">
        <v>465924</v>
      </c>
      <c r="C30" s="22">
        <v>9547</v>
      </c>
      <c r="D30" s="22">
        <v>16080</v>
      </c>
      <c r="E30" s="22">
        <v>4619</v>
      </c>
      <c r="F30" s="22">
        <v>3</v>
      </c>
      <c r="G30" s="22">
        <v>496173</v>
      </c>
      <c r="H30" s="26"/>
      <c r="I30" s="18">
        <f>SUM(B30:F30)</f>
        <v>496173</v>
      </c>
    </row>
    <row r="31" spans="1:9" s="17" customFormat="1" ht="9.75" customHeight="1">
      <c r="A31" s="21" t="s">
        <v>128</v>
      </c>
      <c r="B31" s="22">
        <v>2163265</v>
      </c>
      <c r="C31" s="22">
        <v>77721</v>
      </c>
      <c r="D31" s="22">
        <v>74661</v>
      </c>
      <c r="E31" s="22">
        <v>21449</v>
      </c>
      <c r="F31" s="22">
        <v>16</v>
      </c>
      <c r="G31" s="22">
        <v>2337112</v>
      </c>
      <c r="H31" s="26"/>
      <c r="I31" s="18">
        <f>SUM(B31:F31)</f>
        <v>2337112</v>
      </c>
    </row>
    <row r="32" spans="1:9" s="17" customFormat="1" ht="9.75" customHeight="1">
      <c r="A32" s="21" t="s">
        <v>127</v>
      </c>
      <c r="B32" s="22">
        <v>111517</v>
      </c>
      <c r="C32" s="22">
        <v>2857</v>
      </c>
      <c r="D32" s="22">
        <v>3848</v>
      </c>
      <c r="E32" s="22">
        <v>1105</v>
      </c>
      <c r="F32" s="22">
        <v>0</v>
      </c>
      <c r="G32" s="22">
        <v>119327</v>
      </c>
      <c r="H32" s="26"/>
      <c r="I32" s="18">
        <f>SUM(B32:F32)</f>
        <v>119327</v>
      </c>
    </row>
    <row r="33" spans="1:9" s="17" customFormat="1" ht="9.75" customHeight="1">
      <c r="A33" s="21" t="s">
        <v>126</v>
      </c>
      <c r="B33" s="22">
        <v>538132</v>
      </c>
      <c r="C33" s="22">
        <v>14568</v>
      </c>
      <c r="D33" s="22">
        <v>18572</v>
      </c>
      <c r="E33" s="22">
        <v>5335</v>
      </c>
      <c r="F33" s="22">
        <v>4</v>
      </c>
      <c r="G33" s="22">
        <v>576611</v>
      </c>
      <c r="H33" s="26"/>
      <c r="I33" s="18">
        <f>SUM(B33:F33)</f>
        <v>576611</v>
      </c>
    </row>
    <row r="34" spans="1:9" s="17" customFormat="1" ht="9.75" customHeight="1">
      <c r="A34" s="21" t="s">
        <v>125</v>
      </c>
      <c r="B34" s="22">
        <v>50696</v>
      </c>
      <c r="C34" s="22">
        <v>350</v>
      </c>
      <c r="D34" s="22">
        <v>1749</v>
      </c>
      <c r="E34" s="22">
        <v>502</v>
      </c>
      <c r="F34" s="22">
        <v>0</v>
      </c>
      <c r="G34" s="22">
        <v>53297</v>
      </c>
      <c r="H34" s="26"/>
      <c r="I34" s="18">
        <f>SUM(B34:F34)</f>
        <v>53297</v>
      </c>
    </row>
    <row r="35" spans="1:9" s="17" customFormat="1" ht="9.75" customHeight="1">
      <c r="A35" s="21" t="s">
        <v>124</v>
      </c>
      <c r="B35" s="22">
        <v>410436</v>
      </c>
      <c r="C35" s="22">
        <v>6413</v>
      </c>
      <c r="D35" s="22">
        <v>14165</v>
      </c>
      <c r="E35" s="22">
        <v>4069</v>
      </c>
      <c r="F35" s="22">
        <v>3</v>
      </c>
      <c r="G35" s="22">
        <v>435086</v>
      </c>
      <c r="H35" s="26"/>
      <c r="I35" s="18"/>
    </row>
    <row r="36" spans="1:9" s="17" customFormat="1" ht="9.75" customHeight="1">
      <c r="A36" s="21" t="s">
        <v>123</v>
      </c>
      <c r="B36" s="22">
        <v>736882</v>
      </c>
      <c r="C36" s="22">
        <v>19053</v>
      </c>
      <c r="D36" s="22">
        <v>25432</v>
      </c>
      <c r="E36" s="22">
        <v>7306</v>
      </c>
      <c r="F36" s="22">
        <v>5</v>
      </c>
      <c r="G36" s="22">
        <v>788678</v>
      </c>
      <c r="H36" s="26"/>
      <c r="I36" s="18">
        <f>SUM(B36:F36)</f>
        <v>788678</v>
      </c>
    </row>
    <row r="37" spans="1:9" s="17" customFormat="1" ht="9.75" customHeight="1">
      <c r="A37" s="21" t="s">
        <v>122</v>
      </c>
      <c r="B37" s="22">
        <v>200479</v>
      </c>
      <c r="C37" s="22">
        <v>6272</v>
      </c>
      <c r="D37" s="22">
        <v>6919</v>
      </c>
      <c r="E37" s="22">
        <v>1987</v>
      </c>
      <c r="F37" s="22">
        <v>1</v>
      </c>
      <c r="G37" s="22">
        <v>215658</v>
      </c>
      <c r="H37" s="26"/>
      <c r="I37" s="18">
        <f>SUM(B37:F37)</f>
        <v>215658</v>
      </c>
    </row>
    <row r="38" spans="1:9" s="17" customFormat="1" ht="9.75" customHeight="1">
      <c r="A38" s="21" t="s">
        <v>121</v>
      </c>
      <c r="B38" s="22">
        <v>146576</v>
      </c>
      <c r="C38" s="22">
        <v>3347</v>
      </c>
      <c r="D38" s="22">
        <v>5058</v>
      </c>
      <c r="E38" s="22">
        <v>1453</v>
      </c>
      <c r="F38" s="22">
        <v>1</v>
      </c>
      <c r="G38" s="22">
        <v>156435</v>
      </c>
      <c r="H38" s="26"/>
      <c r="I38" s="18">
        <f>SUM(B38:F38)</f>
        <v>156435</v>
      </c>
    </row>
    <row r="39" spans="1:9" s="17" customFormat="1" ht="9.75" customHeight="1">
      <c r="A39" s="21" t="s">
        <v>120</v>
      </c>
      <c r="B39" s="22">
        <v>134325</v>
      </c>
      <c r="C39" s="22">
        <v>3103</v>
      </c>
      <c r="D39" s="22">
        <v>4636</v>
      </c>
      <c r="E39" s="22">
        <v>1331</v>
      </c>
      <c r="F39" s="22">
        <v>1</v>
      </c>
      <c r="G39" s="22">
        <v>143396</v>
      </c>
      <c r="H39" s="26"/>
      <c r="I39" s="18">
        <f>SUM(B39:F39)</f>
        <v>143396</v>
      </c>
    </row>
    <row r="40" spans="1:9" s="17" customFormat="1" ht="9.75" customHeight="1">
      <c r="A40" s="21" t="s">
        <v>119</v>
      </c>
      <c r="B40" s="22">
        <v>102762</v>
      </c>
      <c r="C40" s="22">
        <v>2621</v>
      </c>
      <c r="D40" s="22">
        <v>3546</v>
      </c>
      <c r="E40" s="22">
        <v>1018</v>
      </c>
      <c r="F40" s="22">
        <v>0</v>
      </c>
      <c r="G40" s="22">
        <v>109947</v>
      </c>
      <c r="H40" s="26"/>
      <c r="I40" s="18">
        <f>SUM(B40:F40)</f>
        <v>109947</v>
      </c>
    </row>
    <row r="41" spans="1:9" s="17" customFormat="1" ht="9.75" customHeight="1">
      <c r="A41" s="21" t="s">
        <v>118</v>
      </c>
      <c r="B41" s="22">
        <v>193922</v>
      </c>
      <c r="C41" s="22">
        <v>4153</v>
      </c>
      <c r="D41" s="22">
        <v>6692</v>
      </c>
      <c r="E41" s="22">
        <v>1922</v>
      </c>
      <c r="F41" s="22">
        <v>1</v>
      </c>
      <c r="G41" s="22">
        <v>206690</v>
      </c>
      <c r="H41" s="26"/>
      <c r="I41" s="18">
        <f>SUM(B41:F41)</f>
        <v>206690</v>
      </c>
    </row>
    <row r="42" spans="1:9" s="17" customFormat="1" ht="9.75" customHeight="1">
      <c r="A42" s="21" t="s">
        <v>117</v>
      </c>
      <c r="B42" s="22">
        <v>242817</v>
      </c>
      <c r="C42" s="22">
        <v>4045</v>
      </c>
      <c r="D42" s="22">
        <v>8380</v>
      </c>
      <c r="E42" s="22">
        <v>2407</v>
      </c>
      <c r="F42" s="22">
        <v>1</v>
      </c>
      <c r="G42" s="22">
        <v>257650</v>
      </c>
      <c r="H42" s="26"/>
      <c r="I42" s="18">
        <f>SUM(B42:F42)</f>
        <v>257650</v>
      </c>
    </row>
    <row r="43" spans="1:9" s="17" customFormat="1" ht="9.75" customHeight="1">
      <c r="A43" s="21" t="s">
        <v>116</v>
      </c>
      <c r="B43" s="22">
        <v>362513</v>
      </c>
      <c r="C43" s="22">
        <v>6028</v>
      </c>
      <c r="D43" s="22">
        <v>12511</v>
      </c>
      <c r="E43" s="22">
        <v>3594</v>
      </c>
      <c r="F43" s="22">
        <v>2</v>
      </c>
      <c r="G43" s="22">
        <v>384648</v>
      </c>
      <c r="H43" s="26"/>
      <c r="I43" s="18">
        <f>SUM(B43:F43)</f>
        <v>384648</v>
      </c>
    </row>
    <row r="44" spans="1:9" s="17" customFormat="1" ht="9.75" customHeight="1">
      <c r="A44" s="21" t="s">
        <v>115</v>
      </c>
      <c r="B44" s="22">
        <v>249338</v>
      </c>
      <c r="C44" s="22">
        <v>23727</v>
      </c>
      <c r="D44" s="22">
        <v>8605</v>
      </c>
      <c r="E44" s="22">
        <v>2472</v>
      </c>
      <c r="F44" s="22">
        <v>1</v>
      </c>
      <c r="G44" s="22">
        <v>284143</v>
      </c>
      <c r="H44" s="26"/>
      <c r="I44" s="18">
        <f>SUM(B44:F44)</f>
        <v>284143</v>
      </c>
    </row>
    <row r="45" spans="1:9" s="17" customFormat="1" ht="9.75" customHeight="1">
      <c r="A45" s="21" t="s">
        <v>114</v>
      </c>
      <c r="B45" s="22">
        <v>197056</v>
      </c>
      <c r="C45" s="22">
        <v>4019</v>
      </c>
      <c r="D45" s="22">
        <v>6801</v>
      </c>
      <c r="E45" s="22">
        <v>1953</v>
      </c>
      <c r="F45" s="22">
        <v>1</v>
      </c>
      <c r="G45" s="22">
        <v>209830</v>
      </c>
      <c r="H45" s="26"/>
      <c r="I45" s="18">
        <f>SUM(B45:F45)</f>
        <v>209830</v>
      </c>
    </row>
    <row r="46" spans="1:9" s="17" customFormat="1" ht="9.75" customHeight="1">
      <c r="A46" s="21" t="s">
        <v>113</v>
      </c>
      <c r="B46" s="22">
        <v>121174</v>
      </c>
      <c r="C46" s="22">
        <v>3071</v>
      </c>
      <c r="D46" s="22">
        <v>4182</v>
      </c>
      <c r="E46" s="22">
        <v>1201</v>
      </c>
      <c r="F46" s="22">
        <v>0</v>
      </c>
      <c r="G46" s="22">
        <v>129628</v>
      </c>
      <c r="H46" s="26"/>
      <c r="I46" s="18">
        <f>SUM(B46:F46)</f>
        <v>129628</v>
      </c>
    </row>
    <row r="47" spans="1:9" s="17" customFormat="1" ht="10.8" customHeight="1">
      <c r="A47" s="25"/>
      <c r="B47" s="24"/>
      <c r="C47" s="24"/>
      <c r="D47" s="24"/>
      <c r="E47" s="24"/>
      <c r="F47" s="24"/>
      <c r="G47" s="24"/>
      <c r="I47" s="18"/>
    </row>
    <row r="48" spans="1:9" s="17" customFormat="1">
      <c r="A48" s="1" t="s">
        <v>1</v>
      </c>
      <c r="B48" s="9"/>
      <c r="C48" s="9"/>
      <c r="D48" s="9"/>
      <c r="E48" s="9"/>
      <c r="F48" s="9"/>
      <c r="G48" s="9"/>
      <c r="I48" s="18"/>
    </row>
    <row r="49" spans="1:9" s="17" customFormat="1">
      <c r="A49" s="1" t="s">
        <v>0</v>
      </c>
      <c r="B49" s="9"/>
      <c r="C49" s="9"/>
      <c r="D49" s="9"/>
      <c r="E49" s="9"/>
      <c r="F49" s="9"/>
      <c r="G49" s="9"/>
      <c r="I49" s="18"/>
    </row>
    <row r="50" spans="1:9" s="17" customFormat="1" ht="9.75" customHeight="1">
      <c r="A50" s="23" t="s">
        <v>112</v>
      </c>
      <c r="B50" s="22">
        <v>289081</v>
      </c>
      <c r="C50" s="22">
        <v>7654</v>
      </c>
      <c r="D50" s="22">
        <v>9977</v>
      </c>
      <c r="E50" s="22">
        <v>2866</v>
      </c>
      <c r="F50" s="22">
        <v>2</v>
      </c>
      <c r="G50" s="22">
        <v>309580</v>
      </c>
      <c r="I50" s="18">
        <f>SUM(B50:F50)</f>
        <v>309580</v>
      </c>
    </row>
    <row r="51" spans="1:9" s="17" customFormat="1" ht="9.75" customHeight="1">
      <c r="A51" s="21" t="s">
        <v>111</v>
      </c>
      <c r="B51" s="22">
        <v>13944</v>
      </c>
      <c r="C51" s="22">
        <v>404</v>
      </c>
      <c r="D51" s="22">
        <v>481</v>
      </c>
      <c r="E51" s="22">
        <v>138</v>
      </c>
      <c r="F51" s="22">
        <v>0</v>
      </c>
      <c r="G51" s="22">
        <v>14967</v>
      </c>
      <c r="I51" s="18">
        <f>SUM(B51:F51)</f>
        <v>14967</v>
      </c>
    </row>
    <row r="52" spans="1:9" s="17" customFormat="1" ht="9.75" customHeight="1">
      <c r="A52" s="21" t="s">
        <v>110</v>
      </c>
      <c r="B52" s="22">
        <v>365199</v>
      </c>
      <c r="C52" s="22">
        <v>7273</v>
      </c>
      <c r="D52" s="22">
        <v>12478</v>
      </c>
      <c r="E52" s="22">
        <v>3584</v>
      </c>
      <c r="F52" s="22">
        <v>2</v>
      </c>
      <c r="G52" s="22">
        <v>388536</v>
      </c>
      <c r="I52" s="18">
        <f>SUM(B52:F52)</f>
        <v>388536</v>
      </c>
    </row>
    <row r="53" spans="1:9" s="17" customFormat="1" ht="9.75" customHeight="1">
      <c r="A53" s="21" t="s">
        <v>109</v>
      </c>
      <c r="B53" s="22">
        <v>1359040</v>
      </c>
      <c r="C53" s="22">
        <v>29975</v>
      </c>
      <c r="D53" s="22">
        <v>46905</v>
      </c>
      <c r="E53" s="22">
        <v>13475</v>
      </c>
      <c r="F53" s="22">
        <v>10</v>
      </c>
      <c r="G53" s="22">
        <v>1449405</v>
      </c>
      <c r="I53" s="18">
        <f>SUM(B53:F53)</f>
        <v>1449405</v>
      </c>
    </row>
    <row r="54" spans="1:9" s="17" customFormat="1" ht="9.75" customHeight="1">
      <c r="A54" s="23" t="s">
        <v>108</v>
      </c>
      <c r="B54" s="22">
        <v>781644</v>
      </c>
      <c r="C54" s="22">
        <v>26218</v>
      </c>
      <c r="D54" s="22">
        <v>26706</v>
      </c>
      <c r="E54" s="22">
        <v>7672</v>
      </c>
      <c r="F54" s="22">
        <v>5</v>
      </c>
      <c r="G54" s="22">
        <v>842245</v>
      </c>
      <c r="I54" s="18">
        <f>SUM(B54:F54)</f>
        <v>842245</v>
      </c>
    </row>
    <row r="55" spans="1:9" s="17" customFormat="1" ht="9.75" customHeight="1">
      <c r="A55" s="23" t="s">
        <v>107</v>
      </c>
      <c r="B55" s="22">
        <v>706413</v>
      </c>
      <c r="C55" s="22">
        <v>17419</v>
      </c>
      <c r="D55" s="22">
        <v>24136</v>
      </c>
      <c r="E55" s="22">
        <v>6934</v>
      </c>
      <c r="F55" s="22">
        <v>5</v>
      </c>
      <c r="G55" s="22">
        <v>754907</v>
      </c>
      <c r="I55" s="18">
        <f>SUM(B55:F55)</f>
        <v>754907</v>
      </c>
    </row>
    <row r="56" spans="1:9" s="17" customFormat="1" ht="9.75" customHeight="1">
      <c r="A56" s="21" t="s">
        <v>106</v>
      </c>
      <c r="B56" s="22">
        <v>5356602</v>
      </c>
      <c r="C56" s="22">
        <v>132380</v>
      </c>
      <c r="D56" s="22">
        <v>184874</v>
      </c>
      <c r="E56" s="22">
        <v>53111</v>
      </c>
      <c r="F56" s="22">
        <v>39</v>
      </c>
      <c r="G56" s="22">
        <v>5727006</v>
      </c>
      <c r="I56" s="18">
        <f>SUM(B56:F56)</f>
        <v>5727006</v>
      </c>
    </row>
    <row r="57" spans="1:9" s="17" customFormat="1" ht="9.75" customHeight="1">
      <c r="A57" s="21" t="s">
        <v>105</v>
      </c>
      <c r="B57" s="22">
        <v>28464</v>
      </c>
      <c r="C57" s="22">
        <v>2904</v>
      </c>
      <c r="D57" s="22">
        <v>982</v>
      </c>
      <c r="E57" s="22">
        <v>282</v>
      </c>
      <c r="F57" s="22">
        <v>0</v>
      </c>
      <c r="G57" s="22">
        <v>32632</v>
      </c>
      <c r="I57" s="18">
        <f>SUM(B57:F57)</f>
        <v>32632</v>
      </c>
    </row>
    <row r="58" spans="1:9" s="17" customFormat="1" ht="9.75" customHeight="1">
      <c r="A58" s="21" t="s">
        <v>104</v>
      </c>
      <c r="B58" s="22">
        <v>166512</v>
      </c>
      <c r="C58" s="22">
        <v>4071</v>
      </c>
      <c r="D58" s="22">
        <v>5689</v>
      </c>
      <c r="E58" s="22">
        <v>1634</v>
      </c>
      <c r="F58" s="22">
        <v>1</v>
      </c>
      <c r="G58" s="22">
        <v>177907</v>
      </c>
      <c r="I58" s="18">
        <f>SUM(B58:F58)</f>
        <v>177907</v>
      </c>
    </row>
    <row r="59" spans="1:9" s="17" customFormat="1" ht="9.75" customHeight="1">
      <c r="A59" s="21" t="s">
        <v>103</v>
      </c>
      <c r="B59" s="22">
        <v>7089687</v>
      </c>
      <c r="C59" s="22">
        <v>200428</v>
      </c>
      <c r="D59" s="22">
        <v>242238</v>
      </c>
      <c r="E59" s="22">
        <v>69591</v>
      </c>
      <c r="F59" s="22">
        <v>52</v>
      </c>
      <c r="G59" s="22">
        <v>7601996</v>
      </c>
      <c r="I59" s="18">
        <f>SUM(B59:F59)</f>
        <v>7601996</v>
      </c>
    </row>
    <row r="60" spans="1:9" s="17" customFormat="1" ht="9.75" customHeight="1">
      <c r="A60" s="21" t="s">
        <v>102</v>
      </c>
      <c r="B60" s="22">
        <v>364325</v>
      </c>
      <c r="C60" s="22">
        <v>4994</v>
      </c>
      <c r="D60" s="22">
        <v>12448</v>
      </c>
      <c r="E60" s="22">
        <v>3576</v>
      </c>
      <c r="F60" s="22">
        <v>2</v>
      </c>
      <c r="G60" s="22">
        <v>385345</v>
      </c>
      <c r="I60" s="18">
        <f>SUM(B60:F60)</f>
        <v>385345</v>
      </c>
    </row>
    <row r="61" spans="1:9" s="17" customFormat="1" ht="9.75" customHeight="1">
      <c r="A61" s="21" t="s">
        <v>101</v>
      </c>
      <c r="B61" s="22">
        <v>1145206</v>
      </c>
      <c r="C61" s="22">
        <v>22680</v>
      </c>
      <c r="D61" s="22">
        <v>39129</v>
      </c>
      <c r="E61" s="22">
        <v>11241</v>
      </c>
      <c r="F61" s="22">
        <v>8</v>
      </c>
      <c r="G61" s="22">
        <v>1218264</v>
      </c>
      <c r="I61" s="18">
        <f>SUM(B61:F61)</f>
        <v>1218264</v>
      </c>
    </row>
    <row r="62" spans="1:9" s="17" customFormat="1" ht="9.75" customHeight="1">
      <c r="A62" s="21" t="s">
        <v>100</v>
      </c>
      <c r="B62" s="22">
        <v>234864</v>
      </c>
      <c r="C62" s="22">
        <v>6279</v>
      </c>
      <c r="D62" s="22">
        <v>8024</v>
      </c>
      <c r="E62" s="22">
        <v>2305</v>
      </c>
      <c r="F62" s="22">
        <v>1</v>
      </c>
      <c r="G62" s="22">
        <v>251473</v>
      </c>
      <c r="I62" s="18">
        <f>SUM(B62:F62)</f>
        <v>251473</v>
      </c>
    </row>
    <row r="63" spans="1:9" s="17" customFormat="1" ht="9.75" customHeight="1">
      <c r="A63" s="21" t="s">
        <v>99</v>
      </c>
      <c r="B63" s="22">
        <v>0</v>
      </c>
      <c r="C63" s="22">
        <v>0</v>
      </c>
      <c r="D63" s="22">
        <v>26</v>
      </c>
      <c r="E63" s="22">
        <v>0</v>
      </c>
      <c r="F63" s="22">
        <v>0</v>
      </c>
      <c r="G63" s="22">
        <v>26</v>
      </c>
      <c r="I63" s="18"/>
    </row>
    <row r="64" spans="1:9" s="17" customFormat="1" ht="9.75" customHeight="1">
      <c r="A64" s="21" t="s">
        <v>98</v>
      </c>
      <c r="B64" s="22">
        <v>22784</v>
      </c>
      <c r="C64" s="22">
        <v>603</v>
      </c>
      <c r="D64" s="22">
        <v>778</v>
      </c>
      <c r="E64" s="22">
        <v>223</v>
      </c>
      <c r="F64" s="22">
        <v>0</v>
      </c>
      <c r="G64" s="22">
        <v>24388</v>
      </c>
      <c r="I64" s="18">
        <f>SUM(B64:F64)</f>
        <v>24388</v>
      </c>
    </row>
    <row r="65" spans="1:9" s="17" customFormat="1" ht="9.75" customHeight="1">
      <c r="A65" s="21" t="s">
        <v>97</v>
      </c>
      <c r="B65" s="22">
        <v>12899</v>
      </c>
      <c r="C65" s="22">
        <v>1777</v>
      </c>
      <c r="D65" s="22">
        <v>445</v>
      </c>
      <c r="E65" s="22">
        <v>127</v>
      </c>
      <c r="F65" s="22">
        <v>0</v>
      </c>
      <c r="G65" s="22">
        <v>15248</v>
      </c>
      <c r="I65" s="18">
        <f>SUM(B65:F65)</f>
        <v>15248</v>
      </c>
    </row>
    <row r="66" spans="1:9" s="17" customFormat="1" ht="9.75" customHeight="1">
      <c r="A66" s="21" t="s">
        <v>96</v>
      </c>
      <c r="B66" s="22">
        <v>59956</v>
      </c>
      <c r="C66" s="22">
        <v>1183</v>
      </c>
      <c r="D66" s="22">
        <v>2069</v>
      </c>
      <c r="E66" s="22">
        <v>594</v>
      </c>
      <c r="F66" s="22">
        <v>0</v>
      </c>
      <c r="G66" s="22">
        <v>63802</v>
      </c>
      <c r="I66" s="18">
        <f>SUM(B66:F66)</f>
        <v>63802</v>
      </c>
    </row>
    <row r="67" spans="1:9" s="17" customFormat="1" ht="9.75" customHeight="1">
      <c r="A67" s="21" t="s">
        <v>95</v>
      </c>
      <c r="B67" s="22">
        <v>537862</v>
      </c>
      <c r="C67" s="22">
        <v>15153</v>
      </c>
      <c r="D67" s="22">
        <v>18377</v>
      </c>
      <c r="E67" s="22">
        <v>5279</v>
      </c>
      <c r="F67" s="22">
        <v>3</v>
      </c>
      <c r="G67" s="22">
        <v>576674</v>
      </c>
      <c r="I67" s="18">
        <f>SUM(B67:F67)</f>
        <v>576674</v>
      </c>
    </row>
    <row r="68" spans="1:9" s="17" customFormat="1" ht="9.75" customHeight="1">
      <c r="A68" s="21" t="s">
        <v>94</v>
      </c>
      <c r="B68" s="22">
        <v>10434024</v>
      </c>
      <c r="C68" s="22">
        <v>233850</v>
      </c>
      <c r="D68" s="22">
        <v>356506</v>
      </c>
      <c r="E68" s="22">
        <v>102418</v>
      </c>
      <c r="F68" s="22">
        <v>76</v>
      </c>
      <c r="G68" s="22">
        <v>11126874</v>
      </c>
      <c r="I68" s="18">
        <f>SUM(B68:F68)</f>
        <v>11126874</v>
      </c>
    </row>
    <row r="69" spans="1:9" s="17" customFormat="1" ht="9.75" customHeight="1">
      <c r="A69" s="21" t="s">
        <v>93</v>
      </c>
      <c r="B69" s="22">
        <v>189296</v>
      </c>
      <c r="C69" s="22">
        <v>7460</v>
      </c>
      <c r="D69" s="22">
        <v>6467</v>
      </c>
      <c r="E69" s="22">
        <v>1858</v>
      </c>
      <c r="F69" s="22">
        <v>1</v>
      </c>
      <c r="G69" s="22">
        <v>205082</v>
      </c>
      <c r="I69" s="18">
        <f>SUM(B69:F69)</f>
        <v>205082</v>
      </c>
    </row>
    <row r="70" spans="1:9" s="17" customFormat="1" ht="9.75" customHeight="1">
      <c r="A70" s="21" t="s">
        <v>92</v>
      </c>
      <c r="B70" s="22">
        <v>2632144</v>
      </c>
      <c r="C70" s="22">
        <v>40179</v>
      </c>
      <c r="D70" s="22">
        <v>90844</v>
      </c>
      <c r="E70" s="22">
        <v>26098</v>
      </c>
      <c r="F70" s="22">
        <v>19</v>
      </c>
      <c r="G70" s="22">
        <v>2789284</v>
      </c>
      <c r="I70" s="18">
        <f>SUM(B70:F70)</f>
        <v>2789284</v>
      </c>
    </row>
    <row r="71" spans="1:9" s="17" customFormat="1" ht="9.75" customHeight="1">
      <c r="A71" s="21" t="s">
        <v>91</v>
      </c>
      <c r="B71" s="22">
        <v>7710</v>
      </c>
      <c r="C71" s="22">
        <v>6935</v>
      </c>
      <c r="D71" s="22">
        <v>266</v>
      </c>
      <c r="E71" s="22">
        <v>76</v>
      </c>
      <c r="F71" s="22">
        <v>0</v>
      </c>
      <c r="G71" s="22">
        <v>14987</v>
      </c>
      <c r="I71" s="18">
        <f>SUM(B71:F71)</f>
        <v>14987</v>
      </c>
    </row>
    <row r="72" spans="1:9" s="17" customFormat="1" ht="9.75" customHeight="1">
      <c r="A72" s="21" t="s">
        <v>90</v>
      </c>
      <c r="B72" s="22">
        <v>2674049</v>
      </c>
      <c r="C72" s="22">
        <v>57900</v>
      </c>
      <c r="D72" s="22">
        <v>92290</v>
      </c>
      <c r="E72" s="22">
        <v>26513</v>
      </c>
      <c r="F72" s="22">
        <v>19</v>
      </c>
      <c r="G72" s="22">
        <v>2850771</v>
      </c>
      <c r="I72" s="18">
        <f>SUM(B72:F72)</f>
        <v>2850771</v>
      </c>
    </row>
    <row r="73" spans="1:9" s="17" customFormat="1" ht="9.75" customHeight="1">
      <c r="A73" s="21" t="s">
        <v>89</v>
      </c>
      <c r="B73" s="22">
        <v>1225326</v>
      </c>
      <c r="C73" s="22">
        <v>32942</v>
      </c>
      <c r="D73" s="22">
        <v>42290</v>
      </c>
      <c r="E73" s="22">
        <v>12149</v>
      </c>
      <c r="F73" s="22">
        <v>9</v>
      </c>
      <c r="G73" s="22">
        <v>1312716</v>
      </c>
      <c r="I73" s="18">
        <f>SUM(B73:F73)</f>
        <v>1312716</v>
      </c>
    </row>
    <row r="74" spans="1:9" s="17" customFormat="1" ht="9.75" customHeight="1">
      <c r="A74" s="21" t="s">
        <v>88</v>
      </c>
      <c r="B74" s="22">
        <v>985320</v>
      </c>
      <c r="C74" s="22">
        <v>38148</v>
      </c>
      <c r="D74" s="22">
        <v>34006</v>
      </c>
      <c r="E74" s="22">
        <v>9769</v>
      </c>
      <c r="F74" s="22">
        <v>7</v>
      </c>
      <c r="G74" s="22">
        <v>1067250</v>
      </c>
      <c r="I74" s="18">
        <f>SUM(B74:F74)</f>
        <v>1067250</v>
      </c>
    </row>
    <row r="75" spans="1:9" s="17" customFormat="1" ht="9.75" customHeight="1">
      <c r="A75" s="21" t="s">
        <v>87</v>
      </c>
      <c r="B75" s="22">
        <v>11965050</v>
      </c>
      <c r="C75" s="22">
        <v>245404</v>
      </c>
      <c r="D75" s="22">
        <v>412954</v>
      </c>
      <c r="E75" s="22">
        <v>118635</v>
      </c>
      <c r="F75" s="22">
        <v>88</v>
      </c>
      <c r="G75" s="22">
        <v>12742131</v>
      </c>
      <c r="I75" s="18">
        <f>SUM(B75:F75)</f>
        <v>12742131</v>
      </c>
    </row>
    <row r="76" spans="1:9" s="17" customFormat="1" ht="9.75" customHeight="1">
      <c r="A76" s="21" t="s">
        <v>86</v>
      </c>
      <c r="B76" s="22">
        <v>14304</v>
      </c>
      <c r="C76" s="22">
        <v>1105</v>
      </c>
      <c r="D76" s="22">
        <v>493</v>
      </c>
      <c r="E76" s="22">
        <v>141</v>
      </c>
      <c r="F76" s="22">
        <v>0</v>
      </c>
      <c r="G76" s="22">
        <v>16043</v>
      </c>
      <c r="I76" s="18">
        <f>SUM(B76:F76)</f>
        <v>16043</v>
      </c>
    </row>
    <row r="77" spans="1:9" s="17" customFormat="1" ht="9.75" customHeight="1">
      <c r="A77" s="21" t="s">
        <v>85</v>
      </c>
      <c r="B77" s="22">
        <v>80170</v>
      </c>
      <c r="C77" s="22">
        <v>2182</v>
      </c>
      <c r="D77" s="22">
        <v>2766</v>
      </c>
      <c r="E77" s="22">
        <v>794</v>
      </c>
      <c r="F77" s="22">
        <v>0</v>
      </c>
      <c r="G77" s="22">
        <v>85912</v>
      </c>
      <c r="I77" s="18">
        <f>SUM(B77:F77)</f>
        <v>85912</v>
      </c>
    </row>
    <row r="78" spans="1:9" s="17" customFormat="1" ht="9.75" customHeight="1">
      <c r="A78" s="21" t="s">
        <v>84</v>
      </c>
      <c r="B78" s="22">
        <v>27115</v>
      </c>
      <c r="C78" s="22">
        <v>742</v>
      </c>
      <c r="D78" s="22">
        <v>926</v>
      </c>
      <c r="E78" s="22">
        <v>266</v>
      </c>
      <c r="F78" s="22">
        <v>0</v>
      </c>
      <c r="G78" s="22">
        <v>29049</v>
      </c>
      <c r="I78" s="18">
        <f>SUM(B78:F78)</f>
        <v>29049</v>
      </c>
    </row>
    <row r="79" spans="1:9" s="17" customFormat="1" ht="9.75" customHeight="1">
      <c r="A79" s="21" t="s">
        <v>83</v>
      </c>
      <c r="B79" s="22">
        <v>16523</v>
      </c>
      <c r="C79" s="22">
        <v>586</v>
      </c>
      <c r="D79" s="22">
        <v>564</v>
      </c>
      <c r="E79" s="22">
        <v>162</v>
      </c>
      <c r="F79" s="22">
        <v>0</v>
      </c>
      <c r="G79" s="22">
        <v>17835</v>
      </c>
      <c r="I79" s="18">
        <f>SUM(B79:F79)</f>
        <v>17835</v>
      </c>
    </row>
    <row r="80" spans="1:9" s="17" customFormat="1" ht="9.75" customHeight="1">
      <c r="A80" s="21" t="s">
        <v>82</v>
      </c>
      <c r="B80" s="22">
        <v>8953</v>
      </c>
      <c r="C80" s="22">
        <v>213</v>
      </c>
      <c r="D80" s="22">
        <v>305</v>
      </c>
      <c r="E80" s="22">
        <v>87</v>
      </c>
      <c r="F80" s="22">
        <v>0</v>
      </c>
      <c r="G80" s="22">
        <v>9558</v>
      </c>
      <c r="I80" s="18">
        <f>SUM(B80:F80)</f>
        <v>9558</v>
      </c>
    </row>
    <row r="81" spans="1:9" s="17" customFormat="1" ht="9.75" customHeight="1">
      <c r="A81" s="21" t="s">
        <v>81</v>
      </c>
      <c r="B81" s="22">
        <v>2729</v>
      </c>
      <c r="C81" s="22">
        <v>60</v>
      </c>
      <c r="D81" s="22">
        <v>93</v>
      </c>
      <c r="E81" s="22">
        <v>26</v>
      </c>
      <c r="F81" s="22">
        <v>0</v>
      </c>
      <c r="G81" s="22">
        <v>2908</v>
      </c>
      <c r="I81" s="18">
        <f>SUM(B81:F81)</f>
        <v>2908</v>
      </c>
    </row>
    <row r="82" spans="1:9" s="17" customFormat="1" ht="9.75" customHeight="1">
      <c r="A82" s="21" t="s">
        <v>80</v>
      </c>
      <c r="B82" s="22">
        <v>3348</v>
      </c>
      <c r="C82" s="22">
        <v>77</v>
      </c>
      <c r="D82" s="22">
        <v>114</v>
      </c>
      <c r="E82" s="22">
        <v>32</v>
      </c>
      <c r="F82" s="22">
        <v>0</v>
      </c>
      <c r="G82" s="22">
        <v>3571</v>
      </c>
      <c r="I82" s="18">
        <f>SUM(B82:F82)</f>
        <v>3571</v>
      </c>
    </row>
    <row r="83" spans="1:9" s="17" customFormat="1" ht="9.75" customHeight="1">
      <c r="A83" s="21" t="s">
        <v>79</v>
      </c>
      <c r="B83" s="22">
        <v>2256</v>
      </c>
      <c r="C83" s="22">
        <v>58</v>
      </c>
      <c r="D83" s="22">
        <v>77</v>
      </c>
      <c r="E83" s="22">
        <v>22</v>
      </c>
      <c r="F83" s="22">
        <v>0</v>
      </c>
      <c r="G83" s="22">
        <v>2413</v>
      </c>
      <c r="I83" s="18">
        <f>SUM(B83:F83)</f>
        <v>2413</v>
      </c>
    </row>
    <row r="84" spans="1:9" s="17" customFormat="1" ht="9.75" customHeight="1">
      <c r="A84" s="21" t="s">
        <v>78</v>
      </c>
      <c r="B84" s="22">
        <v>1383</v>
      </c>
      <c r="C84" s="22">
        <v>33</v>
      </c>
      <c r="D84" s="22">
        <v>47</v>
      </c>
      <c r="E84" s="22">
        <v>13</v>
      </c>
      <c r="F84" s="22">
        <v>0</v>
      </c>
      <c r="G84" s="22">
        <v>1476</v>
      </c>
      <c r="I84" s="18">
        <f>SUM(B84:F84)</f>
        <v>1476</v>
      </c>
    </row>
    <row r="85" spans="1:9" s="17" customFormat="1" ht="9.75" customHeight="1">
      <c r="A85" s="21" t="s">
        <v>77</v>
      </c>
      <c r="B85" s="22">
        <v>15795</v>
      </c>
      <c r="C85" s="22">
        <v>368</v>
      </c>
      <c r="D85" s="22">
        <v>539</v>
      </c>
      <c r="E85" s="22">
        <v>155</v>
      </c>
      <c r="F85" s="22">
        <v>0</v>
      </c>
      <c r="G85" s="22">
        <v>16857</v>
      </c>
      <c r="I85" s="18">
        <f>SUM(B85:F85)</f>
        <v>16857</v>
      </c>
    </row>
    <row r="86" spans="1:9" s="17" customFormat="1" ht="9.75" customHeight="1">
      <c r="A86" s="21" t="s">
        <v>76</v>
      </c>
      <c r="B86" s="22">
        <v>53320</v>
      </c>
      <c r="C86" s="22">
        <v>1221</v>
      </c>
      <c r="D86" s="22">
        <v>1821</v>
      </c>
      <c r="E86" s="22">
        <v>523</v>
      </c>
      <c r="F86" s="22">
        <v>0</v>
      </c>
      <c r="G86" s="22">
        <v>56885</v>
      </c>
      <c r="I86" s="18">
        <f>SUM(B86:F86)</f>
        <v>56885</v>
      </c>
    </row>
    <row r="87" spans="1:9" s="17" customFormat="1" ht="9.75" customHeight="1">
      <c r="A87" s="21" t="s">
        <v>75</v>
      </c>
      <c r="B87" s="22">
        <v>4039</v>
      </c>
      <c r="C87" s="22">
        <v>106</v>
      </c>
      <c r="D87" s="22">
        <v>138</v>
      </c>
      <c r="E87" s="22">
        <v>39</v>
      </c>
      <c r="F87" s="22">
        <v>0</v>
      </c>
      <c r="G87" s="22">
        <v>4322</v>
      </c>
      <c r="I87" s="18">
        <f>SUM(B87:F87)</f>
        <v>4322</v>
      </c>
    </row>
    <row r="88" spans="1:9" s="17" customFormat="1" ht="9.75" customHeight="1">
      <c r="A88" s="21" t="s">
        <v>74</v>
      </c>
      <c r="B88" s="22">
        <v>15832</v>
      </c>
      <c r="C88" s="22">
        <v>346</v>
      </c>
      <c r="D88" s="22">
        <v>540</v>
      </c>
      <c r="E88" s="22">
        <v>155</v>
      </c>
      <c r="F88" s="22">
        <v>0</v>
      </c>
      <c r="G88" s="22">
        <v>16873</v>
      </c>
      <c r="I88" s="18">
        <f>SUM(B88:F88)</f>
        <v>16873</v>
      </c>
    </row>
    <row r="89" spans="1:9" s="17" customFormat="1" ht="9.75" customHeight="1">
      <c r="A89" s="21" t="s">
        <v>73</v>
      </c>
      <c r="B89" s="22">
        <v>32247</v>
      </c>
      <c r="C89" s="22">
        <v>1004</v>
      </c>
      <c r="D89" s="22">
        <v>1101</v>
      </c>
      <c r="E89" s="22">
        <v>316</v>
      </c>
      <c r="F89" s="22">
        <v>0</v>
      </c>
      <c r="G89" s="22">
        <v>34668</v>
      </c>
      <c r="I89" s="18">
        <f>SUM(B89:F89)</f>
        <v>34668</v>
      </c>
    </row>
    <row r="90" spans="1:9" s="17" customFormat="1" ht="9.75" customHeight="1">
      <c r="A90" s="21" t="s">
        <v>72</v>
      </c>
      <c r="B90" s="22">
        <v>54849</v>
      </c>
      <c r="C90" s="22">
        <v>2273</v>
      </c>
      <c r="D90" s="22">
        <v>1874</v>
      </c>
      <c r="E90" s="22">
        <v>538</v>
      </c>
      <c r="F90" s="22">
        <v>0</v>
      </c>
      <c r="G90" s="22">
        <v>59534</v>
      </c>
      <c r="I90" s="18">
        <f>SUM(B90:F90)</f>
        <v>59534</v>
      </c>
    </row>
    <row r="91" spans="1:9" s="17" customFormat="1" ht="9.75" customHeight="1">
      <c r="A91" s="21" t="s">
        <v>71</v>
      </c>
      <c r="B91" s="22">
        <v>1565</v>
      </c>
      <c r="C91" s="22">
        <v>53</v>
      </c>
      <c r="D91" s="22">
        <v>53</v>
      </c>
      <c r="E91" s="22">
        <v>15</v>
      </c>
      <c r="F91" s="22">
        <v>0</v>
      </c>
      <c r="G91" s="22">
        <v>1686</v>
      </c>
      <c r="I91" s="18">
        <f>SUM(B18:F18)</f>
        <v>40542</v>
      </c>
    </row>
    <row r="92" spans="1:9" s="17" customFormat="1" ht="9.75" customHeight="1">
      <c r="A92" s="21" t="s">
        <v>70</v>
      </c>
      <c r="B92" s="22">
        <v>691</v>
      </c>
      <c r="C92" s="22">
        <v>13</v>
      </c>
      <c r="D92" s="22">
        <v>23</v>
      </c>
      <c r="E92" s="22">
        <v>6</v>
      </c>
      <c r="F92" s="22">
        <v>0</v>
      </c>
      <c r="G92" s="22">
        <v>733</v>
      </c>
      <c r="I92" s="18">
        <f>SUM(B92:F92)</f>
        <v>733</v>
      </c>
    </row>
    <row r="93" spans="1:9" s="17" customFormat="1" ht="9.75" customHeight="1">
      <c r="A93" s="21" t="s">
        <v>69</v>
      </c>
      <c r="B93" s="22">
        <v>1674</v>
      </c>
      <c r="C93" s="22">
        <v>44</v>
      </c>
      <c r="D93" s="22">
        <v>57</v>
      </c>
      <c r="E93" s="22">
        <v>16</v>
      </c>
      <c r="F93" s="22">
        <v>0</v>
      </c>
      <c r="G93" s="22">
        <v>1791</v>
      </c>
      <c r="I93" s="18">
        <f>SUM(B93:F93)</f>
        <v>1791</v>
      </c>
    </row>
    <row r="94" spans="1:9" s="17" customFormat="1" ht="9.75" customHeight="1">
      <c r="A94" s="21" t="s">
        <v>68</v>
      </c>
      <c r="B94" s="22">
        <v>3275</v>
      </c>
      <c r="C94" s="22">
        <v>64</v>
      </c>
      <c r="D94" s="22">
        <v>111</v>
      </c>
      <c r="E94" s="22">
        <v>32</v>
      </c>
      <c r="F94" s="22">
        <v>0</v>
      </c>
      <c r="G94" s="22">
        <v>3482</v>
      </c>
      <c r="I94" s="18">
        <f>SUM(B94:F94)</f>
        <v>3482</v>
      </c>
    </row>
    <row r="95" spans="1:9" s="17" customFormat="1" ht="9.75" customHeight="1">
      <c r="A95" s="21" t="s">
        <v>67</v>
      </c>
      <c r="B95" s="22">
        <v>7133</v>
      </c>
      <c r="C95" s="22">
        <v>241</v>
      </c>
      <c r="D95" s="22">
        <v>243</v>
      </c>
      <c r="E95" s="22">
        <v>70</v>
      </c>
      <c r="F95" s="22">
        <v>0</v>
      </c>
      <c r="G95" s="22">
        <v>7687</v>
      </c>
      <c r="I95" s="18">
        <f>SUM(B95:F95)</f>
        <v>7687</v>
      </c>
    </row>
    <row r="96" spans="1:9" s="17" customFormat="1" ht="6" customHeight="1">
      <c r="A96" s="25"/>
      <c r="B96" s="24"/>
      <c r="C96" s="24"/>
      <c r="D96" s="24"/>
      <c r="E96" s="24"/>
      <c r="F96" s="24"/>
      <c r="G96" s="24"/>
      <c r="I96" s="18"/>
    </row>
    <row r="97" spans="1:9" s="17" customFormat="1">
      <c r="A97" s="1" t="s">
        <v>1</v>
      </c>
      <c r="B97" s="9"/>
      <c r="C97" s="9"/>
      <c r="D97" s="9"/>
      <c r="E97" s="9"/>
      <c r="F97" s="9"/>
      <c r="G97" s="9"/>
      <c r="I97" s="18"/>
    </row>
    <row r="98" spans="1:9" s="17" customFormat="1" ht="9.6" customHeight="1">
      <c r="A98" s="1" t="s">
        <v>0</v>
      </c>
      <c r="B98" s="9"/>
      <c r="C98" s="9"/>
      <c r="D98" s="9"/>
      <c r="E98" s="9"/>
      <c r="F98" s="9"/>
      <c r="G98" s="9"/>
      <c r="I98" s="18"/>
    </row>
    <row r="99" spans="1:9" s="17" customFormat="1">
      <c r="A99" s="23" t="s">
        <v>66</v>
      </c>
      <c r="B99" s="22">
        <v>2511</v>
      </c>
      <c r="C99" s="22">
        <v>66</v>
      </c>
      <c r="D99" s="22">
        <v>85</v>
      </c>
      <c r="E99" s="22">
        <v>24</v>
      </c>
      <c r="F99" s="22">
        <v>0</v>
      </c>
      <c r="G99" s="22">
        <v>2686</v>
      </c>
      <c r="I99" s="18">
        <f>SUM(B99:F99)</f>
        <v>2686</v>
      </c>
    </row>
    <row r="100" spans="1:9" s="17" customFormat="1" ht="9.75" customHeight="1">
      <c r="A100" s="21" t="s">
        <v>65</v>
      </c>
      <c r="B100" s="22">
        <v>1310</v>
      </c>
      <c r="C100" s="22">
        <v>44</v>
      </c>
      <c r="D100" s="22">
        <v>44</v>
      </c>
      <c r="E100" s="22">
        <v>12</v>
      </c>
      <c r="F100" s="22">
        <v>0</v>
      </c>
      <c r="G100" s="22">
        <v>1410</v>
      </c>
      <c r="I100" s="18">
        <f>SUM(B100:F100)</f>
        <v>1410</v>
      </c>
    </row>
    <row r="101" spans="1:9" s="17" customFormat="1" ht="9.75" customHeight="1">
      <c r="A101" s="21" t="s">
        <v>64</v>
      </c>
      <c r="B101" s="22">
        <v>3312</v>
      </c>
      <c r="C101" s="22">
        <v>65</v>
      </c>
      <c r="D101" s="22">
        <v>113</v>
      </c>
      <c r="E101" s="22">
        <v>32</v>
      </c>
      <c r="F101" s="22">
        <v>0</v>
      </c>
      <c r="G101" s="22">
        <v>3522</v>
      </c>
      <c r="I101" s="18">
        <f>SUM(B101:F101)</f>
        <v>3522</v>
      </c>
    </row>
    <row r="102" spans="1:9" s="17" customFormat="1" ht="9.75" customHeight="1">
      <c r="A102" s="21" t="s">
        <v>63</v>
      </c>
      <c r="B102" s="22">
        <v>5422</v>
      </c>
      <c r="C102" s="22">
        <v>92</v>
      </c>
      <c r="D102" s="22">
        <v>185</v>
      </c>
      <c r="E102" s="22">
        <v>53</v>
      </c>
      <c r="F102" s="22">
        <v>0</v>
      </c>
      <c r="G102" s="22">
        <v>5752</v>
      </c>
      <c r="I102" s="18">
        <f>SUM(B102:F102)</f>
        <v>5752</v>
      </c>
    </row>
    <row r="103" spans="1:9" s="17" customFormat="1" ht="9.75" customHeight="1">
      <c r="A103" s="21" t="s">
        <v>62</v>
      </c>
      <c r="B103" s="22">
        <v>14522</v>
      </c>
      <c r="C103" s="22">
        <v>248</v>
      </c>
      <c r="D103" s="22">
        <v>496</v>
      </c>
      <c r="E103" s="22">
        <v>142</v>
      </c>
      <c r="F103" s="22">
        <v>0</v>
      </c>
      <c r="G103" s="22">
        <v>15408</v>
      </c>
      <c r="I103" s="18">
        <f>SUM(B103:F103)</f>
        <v>15408</v>
      </c>
    </row>
    <row r="104" spans="1:9" s="17" customFormat="1" ht="9.75" customHeight="1">
      <c r="A104" s="21" t="s">
        <v>61</v>
      </c>
      <c r="B104" s="22">
        <v>3093</v>
      </c>
      <c r="C104" s="22">
        <v>71</v>
      </c>
      <c r="D104" s="22">
        <v>105</v>
      </c>
      <c r="E104" s="22">
        <v>30</v>
      </c>
      <c r="F104" s="22">
        <v>0</v>
      </c>
      <c r="G104" s="22">
        <v>3299</v>
      </c>
      <c r="I104" s="18">
        <f>SUM(B104:F104)</f>
        <v>3299</v>
      </c>
    </row>
    <row r="105" spans="1:9" s="17" customFormat="1" ht="9.75" customHeight="1">
      <c r="A105" s="21" t="s">
        <v>60</v>
      </c>
      <c r="B105" s="22">
        <v>24349</v>
      </c>
      <c r="C105" s="22">
        <v>640</v>
      </c>
      <c r="D105" s="22">
        <v>831</v>
      </c>
      <c r="E105" s="22">
        <v>239</v>
      </c>
      <c r="F105" s="22">
        <v>0</v>
      </c>
      <c r="G105" s="22">
        <v>26059</v>
      </c>
      <c r="I105" s="18">
        <f>SUM(B105:F105)</f>
        <v>26059</v>
      </c>
    </row>
    <row r="106" spans="1:9" s="17" customFormat="1" ht="9.75" customHeight="1">
      <c r="A106" s="23" t="s">
        <v>59</v>
      </c>
      <c r="B106" s="22">
        <v>12229</v>
      </c>
      <c r="C106" s="22">
        <v>396</v>
      </c>
      <c r="D106" s="22">
        <v>417</v>
      </c>
      <c r="E106" s="22">
        <v>120</v>
      </c>
      <c r="F106" s="22">
        <v>0</v>
      </c>
      <c r="G106" s="22">
        <v>13162</v>
      </c>
      <c r="I106" s="18">
        <f>SUM(B106:F106)</f>
        <v>13162</v>
      </c>
    </row>
    <row r="107" spans="1:9" s="17" customFormat="1" ht="9.75" customHeight="1">
      <c r="A107" s="23" t="s">
        <v>58</v>
      </c>
      <c r="B107" s="22">
        <v>9353</v>
      </c>
      <c r="C107" s="22">
        <v>201</v>
      </c>
      <c r="D107" s="22">
        <v>319</v>
      </c>
      <c r="E107" s="22">
        <v>91</v>
      </c>
      <c r="F107" s="22">
        <v>0</v>
      </c>
      <c r="G107" s="22">
        <v>9964</v>
      </c>
      <c r="I107" s="18">
        <f>SUM(B107:F107)</f>
        <v>9964</v>
      </c>
    </row>
    <row r="108" spans="1:9" s="17" customFormat="1" ht="9.75" customHeight="1">
      <c r="A108" s="21" t="s">
        <v>57</v>
      </c>
      <c r="B108" s="22">
        <v>28789</v>
      </c>
      <c r="C108" s="22">
        <v>576</v>
      </c>
      <c r="D108" s="22">
        <v>983</v>
      </c>
      <c r="E108" s="22">
        <v>282</v>
      </c>
      <c r="F108" s="22">
        <v>0</v>
      </c>
      <c r="G108" s="22">
        <v>30630</v>
      </c>
      <c r="I108" s="18">
        <f>SUM(B108:F108)</f>
        <v>30630</v>
      </c>
    </row>
    <row r="109" spans="1:9" s="17" customFormat="1" ht="9.75" customHeight="1">
      <c r="A109" s="21" t="s">
        <v>56</v>
      </c>
      <c r="B109" s="22">
        <v>5823</v>
      </c>
      <c r="C109" s="22">
        <v>105</v>
      </c>
      <c r="D109" s="22">
        <v>199</v>
      </c>
      <c r="E109" s="22">
        <v>57</v>
      </c>
      <c r="F109" s="22">
        <v>0</v>
      </c>
      <c r="G109" s="22">
        <v>6184</v>
      </c>
      <c r="I109" s="18">
        <f>SUM(B109:F109)</f>
        <v>6184</v>
      </c>
    </row>
    <row r="110" spans="1:9" s="17" customFormat="1" ht="9.75" customHeight="1">
      <c r="A110" s="21" t="s">
        <v>55</v>
      </c>
      <c r="B110" s="22">
        <v>13029</v>
      </c>
      <c r="C110" s="22">
        <v>278</v>
      </c>
      <c r="D110" s="22">
        <v>445</v>
      </c>
      <c r="E110" s="22">
        <v>127</v>
      </c>
      <c r="F110" s="22">
        <v>0</v>
      </c>
      <c r="G110" s="22">
        <v>13879</v>
      </c>
      <c r="I110" s="18">
        <f>SUM(B110:F110)</f>
        <v>13879</v>
      </c>
    </row>
    <row r="111" spans="1:9" s="17" customFormat="1" ht="9.75" customHeight="1">
      <c r="A111" s="21" t="s">
        <v>54</v>
      </c>
      <c r="B111" s="22">
        <v>16778</v>
      </c>
      <c r="C111" s="22">
        <v>385</v>
      </c>
      <c r="D111" s="22">
        <v>573</v>
      </c>
      <c r="E111" s="22">
        <v>164</v>
      </c>
      <c r="F111" s="22">
        <v>0</v>
      </c>
      <c r="G111" s="22">
        <v>17900</v>
      </c>
      <c r="I111" s="18">
        <f>SUM(B111:F111)</f>
        <v>17900</v>
      </c>
    </row>
    <row r="112" spans="1:9" s="17" customFormat="1" ht="9.75" customHeight="1">
      <c r="A112" s="21" t="s">
        <v>53</v>
      </c>
      <c r="B112" s="22">
        <v>3785</v>
      </c>
      <c r="C112" s="22">
        <v>83</v>
      </c>
      <c r="D112" s="22">
        <v>129</v>
      </c>
      <c r="E112" s="22">
        <v>37</v>
      </c>
      <c r="F112" s="22">
        <v>0</v>
      </c>
      <c r="G112" s="22">
        <v>4034</v>
      </c>
      <c r="I112" s="18">
        <f>SUM(B112:F112)</f>
        <v>4034</v>
      </c>
    </row>
    <row r="113" spans="1:9" s="17" customFormat="1" ht="9.75" customHeight="1">
      <c r="A113" s="21" t="s">
        <v>52</v>
      </c>
      <c r="B113" s="22">
        <v>12847</v>
      </c>
      <c r="C113" s="22">
        <v>512</v>
      </c>
      <c r="D113" s="22">
        <v>438</v>
      </c>
      <c r="E113" s="22">
        <v>126</v>
      </c>
      <c r="F113" s="22">
        <v>0</v>
      </c>
      <c r="G113" s="22">
        <v>13923</v>
      </c>
      <c r="I113" s="18">
        <f>SUM(B113:F113)</f>
        <v>13923</v>
      </c>
    </row>
    <row r="114" spans="1:9" s="17" customFormat="1" ht="9.75" customHeight="1">
      <c r="A114" s="21" t="s">
        <v>51</v>
      </c>
      <c r="B114" s="22">
        <v>6878</v>
      </c>
      <c r="C114" s="22">
        <v>165</v>
      </c>
      <c r="D114" s="22">
        <v>235</v>
      </c>
      <c r="E114" s="22">
        <v>67</v>
      </c>
      <c r="F114" s="22">
        <v>0</v>
      </c>
      <c r="G114" s="22">
        <v>7345</v>
      </c>
      <c r="I114" s="18">
        <f>SUM(B114:F114)</f>
        <v>7345</v>
      </c>
    </row>
    <row r="115" spans="1:9" s="17" customFormat="1" ht="9.75" customHeight="1">
      <c r="A115" s="21" t="s">
        <v>50</v>
      </c>
      <c r="B115" s="22">
        <v>18016</v>
      </c>
      <c r="C115" s="22">
        <v>476</v>
      </c>
      <c r="D115" s="22">
        <v>615</v>
      </c>
      <c r="E115" s="22">
        <v>176</v>
      </c>
      <c r="F115" s="22">
        <v>0</v>
      </c>
      <c r="G115" s="22">
        <v>19283</v>
      </c>
      <c r="I115" s="18">
        <f>SUM(B115:F115)</f>
        <v>19283</v>
      </c>
    </row>
    <row r="116" spans="1:9" s="17" customFormat="1" ht="9.75" customHeight="1">
      <c r="A116" s="21" t="s">
        <v>49</v>
      </c>
      <c r="B116" s="22">
        <v>4367</v>
      </c>
      <c r="C116" s="22">
        <v>223</v>
      </c>
      <c r="D116" s="22">
        <v>149</v>
      </c>
      <c r="E116" s="22">
        <v>42</v>
      </c>
      <c r="F116" s="22">
        <v>0</v>
      </c>
      <c r="G116" s="22">
        <v>4781</v>
      </c>
      <c r="I116" s="18">
        <f>SUM(B116:F116)</f>
        <v>4781</v>
      </c>
    </row>
    <row r="117" spans="1:9" s="17" customFormat="1" ht="9.75" customHeight="1">
      <c r="A117" s="21" t="s">
        <v>48</v>
      </c>
      <c r="B117" s="22">
        <v>5677</v>
      </c>
      <c r="C117" s="22">
        <v>127</v>
      </c>
      <c r="D117" s="22">
        <v>194</v>
      </c>
      <c r="E117" s="22">
        <v>55</v>
      </c>
      <c r="F117" s="22">
        <v>0</v>
      </c>
      <c r="G117" s="22">
        <v>6053</v>
      </c>
      <c r="I117" s="18">
        <f>SUM(B117:F117)</f>
        <v>6053</v>
      </c>
    </row>
    <row r="118" spans="1:9" s="17" customFormat="1" ht="9.75" customHeight="1">
      <c r="A118" s="21" t="s">
        <v>47</v>
      </c>
      <c r="B118" s="22">
        <v>22383</v>
      </c>
      <c r="C118" s="22">
        <v>469</v>
      </c>
      <c r="D118" s="22">
        <v>764</v>
      </c>
      <c r="E118" s="22">
        <v>219</v>
      </c>
      <c r="F118" s="22">
        <v>0</v>
      </c>
      <c r="G118" s="22">
        <v>23835</v>
      </c>
      <c r="I118" s="18">
        <f>SUM(B118:F118)</f>
        <v>23835</v>
      </c>
    </row>
    <row r="119" spans="1:9" s="17" customFormat="1" ht="9.75" customHeight="1">
      <c r="A119" s="21" t="s">
        <v>46</v>
      </c>
      <c r="B119" s="22">
        <v>18270</v>
      </c>
      <c r="C119" s="22">
        <v>328</v>
      </c>
      <c r="D119" s="22">
        <v>624</v>
      </c>
      <c r="E119" s="22">
        <v>179</v>
      </c>
      <c r="F119" s="22">
        <v>0</v>
      </c>
      <c r="G119" s="22">
        <v>19401</v>
      </c>
      <c r="I119" s="18">
        <f>SUM(B119:F119)</f>
        <v>19401</v>
      </c>
    </row>
    <row r="120" spans="1:9" s="17" customFormat="1" ht="9.75" customHeight="1">
      <c r="A120" s="21" t="s">
        <v>45</v>
      </c>
      <c r="B120" s="22">
        <v>174446</v>
      </c>
      <c r="C120" s="22">
        <v>5098</v>
      </c>
      <c r="D120" s="22">
        <v>5960</v>
      </c>
      <c r="E120" s="22">
        <v>1712</v>
      </c>
      <c r="F120" s="22">
        <v>1</v>
      </c>
      <c r="G120" s="22">
        <v>187217</v>
      </c>
      <c r="I120" s="18">
        <f>SUM(B120:F120)</f>
        <v>187217</v>
      </c>
    </row>
    <row r="121" spans="1:9" s="17" customFormat="1" ht="9.75" customHeight="1">
      <c r="A121" s="21" t="s">
        <v>44</v>
      </c>
      <c r="B121" s="22">
        <v>424343</v>
      </c>
      <c r="C121" s="22">
        <v>7719</v>
      </c>
      <c r="D121" s="22">
        <v>14498</v>
      </c>
      <c r="E121" s="22">
        <v>4165</v>
      </c>
      <c r="F121" s="22">
        <v>3</v>
      </c>
      <c r="G121" s="22">
        <v>450728</v>
      </c>
      <c r="I121" s="18">
        <f>SUM(B121:F121)</f>
        <v>450728</v>
      </c>
    </row>
    <row r="122" spans="1:9" s="17" customFormat="1" ht="9.75" customHeight="1">
      <c r="A122" s="21" t="s">
        <v>43</v>
      </c>
      <c r="B122" s="22">
        <v>287056</v>
      </c>
      <c r="C122" s="22">
        <v>8216</v>
      </c>
      <c r="D122" s="22">
        <v>9808</v>
      </c>
      <c r="E122" s="22">
        <v>2817</v>
      </c>
      <c r="F122" s="22">
        <v>2</v>
      </c>
      <c r="G122" s="22">
        <v>307899</v>
      </c>
      <c r="I122" s="18">
        <f>SUM(B122:F122)</f>
        <v>307899</v>
      </c>
    </row>
    <row r="123" spans="1:9" s="17" customFormat="1" ht="9.75" customHeight="1">
      <c r="A123" s="21" t="s">
        <v>42</v>
      </c>
      <c r="B123" s="22">
        <v>21619</v>
      </c>
      <c r="C123" s="22">
        <v>685</v>
      </c>
      <c r="D123" s="22">
        <v>738</v>
      </c>
      <c r="E123" s="22">
        <v>212</v>
      </c>
      <c r="F123" s="22">
        <v>0</v>
      </c>
      <c r="G123" s="22">
        <v>23254</v>
      </c>
      <c r="I123" s="18">
        <f>SUM(B123:F123)</f>
        <v>23254</v>
      </c>
    </row>
    <row r="124" spans="1:9" s="17" customFormat="1" ht="9.75" customHeight="1">
      <c r="A124" s="21" t="s">
        <v>41</v>
      </c>
      <c r="B124" s="22">
        <v>17834</v>
      </c>
      <c r="C124" s="22">
        <v>460</v>
      </c>
      <c r="D124" s="22">
        <v>609</v>
      </c>
      <c r="E124" s="22">
        <v>175</v>
      </c>
      <c r="F124" s="22">
        <v>0</v>
      </c>
      <c r="G124" s="22">
        <v>19078</v>
      </c>
      <c r="I124" s="18">
        <f>SUM(B124:F124)</f>
        <v>19078</v>
      </c>
    </row>
    <row r="125" spans="1:9" s="17" customFormat="1" ht="9.75" customHeight="1">
      <c r="A125" s="21" t="s">
        <v>40</v>
      </c>
      <c r="B125" s="22">
        <v>154865</v>
      </c>
      <c r="C125" s="22">
        <v>3931</v>
      </c>
      <c r="D125" s="22">
        <v>5291</v>
      </c>
      <c r="E125" s="22">
        <v>1520</v>
      </c>
      <c r="F125" s="22">
        <v>1</v>
      </c>
      <c r="G125" s="22">
        <v>165608</v>
      </c>
      <c r="I125" s="18">
        <f>SUM(B125:F125)</f>
        <v>165608</v>
      </c>
    </row>
    <row r="126" spans="1:9" s="17" customFormat="1" ht="9.75" customHeight="1">
      <c r="A126" s="21" t="s">
        <v>39</v>
      </c>
      <c r="B126" s="22">
        <v>4521717</v>
      </c>
      <c r="C126" s="22">
        <v>111231</v>
      </c>
      <c r="D126" s="22">
        <v>154496</v>
      </c>
      <c r="E126" s="22">
        <v>44384</v>
      </c>
      <c r="F126" s="22">
        <v>33</v>
      </c>
      <c r="G126" s="22">
        <v>4831861</v>
      </c>
      <c r="I126" s="18">
        <f>SUM(B126:F126)</f>
        <v>4831861</v>
      </c>
    </row>
    <row r="127" spans="1:9" s="17" customFormat="1" ht="9.75" customHeight="1">
      <c r="A127" s="21" t="s">
        <v>38</v>
      </c>
      <c r="B127" s="22">
        <v>107223</v>
      </c>
      <c r="C127" s="22">
        <v>2903</v>
      </c>
      <c r="D127" s="22">
        <v>3663</v>
      </c>
      <c r="E127" s="22">
        <v>1052</v>
      </c>
      <c r="F127" s="22">
        <v>0</v>
      </c>
      <c r="G127" s="22">
        <v>114841</v>
      </c>
      <c r="I127" s="18">
        <f>SUM(B127:F127)</f>
        <v>114841</v>
      </c>
    </row>
    <row r="128" spans="1:9" s="17" customFormat="1" ht="9.75" customHeight="1">
      <c r="A128" s="21" t="s">
        <v>37</v>
      </c>
      <c r="B128" s="22">
        <v>44730</v>
      </c>
      <c r="C128" s="22">
        <v>2656</v>
      </c>
      <c r="D128" s="22">
        <v>1528</v>
      </c>
      <c r="E128" s="22">
        <v>439</v>
      </c>
      <c r="F128" s="22">
        <v>0</v>
      </c>
      <c r="G128" s="22">
        <v>49353</v>
      </c>
      <c r="I128" s="18">
        <f>SUM(B128:F128)</f>
        <v>49353</v>
      </c>
    </row>
    <row r="129" spans="1:9" s="17" customFormat="1" ht="9.75" customHeight="1">
      <c r="A129" s="21" t="s">
        <v>36</v>
      </c>
      <c r="B129" s="22">
        <v>664012</v>
      </c>
      <c r="C129" s="22">
        <v>11100</v>
      </c>
      <c r="D129" s="22">
        <v>22687</v>
      </c>
      <c r="E129" s="22">
        <v>6517</v>
      </c>
      <c r="F129" s="22">
        <v>4</v>
      </c>
      <c r="G129" s="22">
        <v>704320</v>
      </c>
      <c r="I129" s="18">
        <f>SUM(B129:F129)</f>
        <v>704320</v>
      </c>
    </row>
    <row r="130" spans="1:9" s="17" customFormat="1" ht="9.75" customHeight="1">
      <c r="A130" s="21" t="s">
        <v>35</v>
      </c>
      <c r="B130" s="22">
        <v>8837214</v>
      </c>
      <c r="C130" s="22">
        <v>128526</v>
      </c>
      <c r="D130" s="22">
        <v>301947</v>
      </c>
      <c r="E130" s="22">
        <v>86744</v>
      </c>
      <c r="F130" s="22">
        <v>64</v>
      </c>
      <c r="G130" s="22">
        <v>9354495</v>
      </c>
      <c r="I130" s="18">
        <f>SUM(B130:F130)</f>
        <v>9354495</v>
      </c>
    </row>
    <row r="131" spans="1:9" s="17" customFormat="1" ht="9.75" customHeight="1">
      <c r="A131" s="21" t="s">
        <v>34</v>
      </c>
      <c r="B131" s="22">
        <v>238031</v>
      </c>
      <c r="C131" s="22">
        <v>4974</v>
      </c>
      <c r="D131" s="22">
        <v>8132</v>
      </c>
      <c r="E131" s="22">
        <v>2336</v>
      </c>
      <c r="F131" s="22">
        <v>1</v>
      </c>
      <c r="G131" s="22">
        <v>253474</v>
      </c>
      <c r="I131" s="18">
        <f>SUM(B131:F131)</f>
        <v>253474</v>
      </c>
    </row>
    <row r="132" spans="1:9" s="17" customFormat="1" ht="9.75" customHeight="1">
      <c r="A132" s="21" t="s">
        <v>33</v>
      </c>
      <c r="B132" s="22">
        <v>1403467</v>
      </c>
      <c r="C132" s="22">
        <v>29914</v>
      </c>
      <c r="D132" s="22">
        <v>48438</v>
      </c>
      <c r="E132" s="22">
        <v>13915</v>
      </c>
      <c r="F132" s="22">
        <v>10</v>
      </c>
      <c r="G132" s="22">
        <v>1495744</v>
      </c>
      <c r="I132" s="18">
        <f>SUM(B132:F132)</f>
        <v>1495744</v>
      </c>
    </row>
    <row r="133" spans="1:9" s="17" customFormat="1" ht="9.75" customHeight="1">
      <c r="A133" s="21" t="s">
        <v>32</v>
      </c>
      <c r="B133" s="22">
        <v>475364</v>
      </c>
      <c r="C133" s="22">
        <v>13410</v>
      </c>
      <c r="D133" s="22">
        <v>16406</v>
      </c>
      <c r="E133" s="22">
        <v>4713</v>
      </c>
      <c r="F133" s="22">
        <v>3</v>
      </c>
      <c r="G133" s="22">
        <v>509896</v>
      </c>
      <c r="I133" s="18">
        <f>SUM(B133:F133)</f>
        <v>509896</v>
      </c>
    </row>
    <row r="134" spans="1:9" s="17" customFormat="1" ht="9.75" customHeight="1">
      <c r="A134" s="21" t="s">
        <v>31</v>
      </c>
      <c r="B134" s="22">
        <v>45183</v>
      </c>
      <c r="C134" s="22">
        <v>894</v>
      </c>
      <c r="D134" s="22">
        <v>1559</v>
      </c>
      <c r="E134" s="22">
        <v>448</v>
      </c>
      <c r="F134" s="22">
        <v>0</v>
      </c>
      <c r="G134" s="22">
        <v>48084</v>
      </c>
      <c r="I134" s="18">
        <f>SUM(B134:F134)</f>
        <v>48084</v>
      </c>
    </row>
    <row r="135" spans="1:9" s="17" customFormat="1" ht="9.75" customHeight="1">
      <c r="A135" s="21" t="s">
        <v>30</v>
      </c>
      <c r="B135" s="22">
        <v>12483</v>
      </c>
      <c r="C135" s="22">
        <v>452</v>
      </c>
      <c r="D135" s="22">
        <v>426</v>
      </c>
      <c r="E135" s="22">
        <v>122</v>
      </c>
      <c r="F135" s="22">
        <v>0</v>
      </c>
      <c r="G135" s="22">
        <v>13483</v>
      </c>
      <c r="I135" s="18">
        <f>SUM(B135:F135)</f>
        <v>13483</v>
      </c>
    </row>
    <row r="136" spans="1:9" s="17" customFormat="1" ht="9.75" customHeight="1">
      <c r="A136" s="21" t="s">
        <v>29</v>
      </c>
      <c r="B136" s="22">
        <v>588053</v>
      </c>
      <c r="C136" s="22">
        <v>16953</v>
      </c>
      <c r="D136" s="22">
        <v>20092</v>
      </c>
      <c r="E136" s="22">
        <v>5772</v>
      </c>
      <c r="F136" s="22">
        <v>4</v>
      </c>
      <c r="G136" s="22">
        <v>630874</v>
      </c>
      <c r="I136" s="18">
        <f>SUM(B136:F136)</f>
        <v>630874</v>
      </c>
    </row>
    <row r="137" spans="1:9" s="17" customFormat="1" ht="9.75" customHeight="1">
      <c r="A137" s="21" t="s">
        <v>28</v>
      </c>
      <c r="B137" s="22">
        <v>3748625</v>
      </c>
      <c r="C137" s="22">
        <v>88230</v>
      </c>
      <c r="D137" s="22">
        <v>128081</v>
      </c>
      <c r="E137" s="22">
        <v>36796</v>
      </c>
      <c r="F137" s="22">
        <v>27</v>
      </c>
      <c r="G137" s="22">
        <v>4001759</v>
      </c>
      <c r="I137" s="18">
        <f>SUM(B137:F137)</f>
        <v>4001759</v>
      </c>
    </row>
    <row r="138" spans="1:9" s="17" customFormat="1" ht="9.75" customHeight="1">
      <c r="A138" s="21" t="s">
        <v>27</v>
      </c>
      <c r="B138" s="22">
        <v>903826</v>
      </c>
      <c r="C138" s="22">
        <v>25736</v>
      </c>
      <c r="D138" s="22">
        <v>30881</v>
      </c>
      <c r="E138" s="22">
        <v>8871</v>
      </c>
      <c r="F138" s="22">
        <v>6</v>
      </c>
      <c r="G138" s="22">
        <v>969320</v>
      </c>
      <c r="I138" s="18">
        <f>SUM(B138:F138)</f>
        <v>969320</v>
      </c>
    </row>
    <row r="139" spans="1:9" s="17" customFormat="1" ht="9.75" customHeight="1">
      <c r="A139" s="21" t="s">
        <v>26</v>
      </c>
      <c r="B139" s="22">
        <v>694365</v>
      </c>
      <c r="C139" s="22">
        <v>10927</v>
      </c>
      <c r="D139" s="22">
        <v>23964</v>
      </c>
      <c r="E139" s="22">
        <v>6884</v>
      </c>
      <c r="F139" s="22">
        <v>5</v>
      </c>
      <c r="G139" s="22">
        <v>736145</v>
      </c>
      <c r="I139" s="18">
        <f>SUM(B139:F139)</f>
        <v>736145</v>
      </c>
    </row>
    <row r="140" spans="1:9" s="17" customFormat="1" ht="9.75" customHeight="1">
      <c r="A140" s="21" t="s">
        <v>25</v>
      </c>
      <c r="B140" s="22">
        <v>2197</v>
      </c>
      <c r="C140" s="22">
        <v>137</v>
      </c>
      <c r="D140" s="22">
        <v>75</v>
      </c>
      <c r="E140" s="22">
        <v>21</v>
      </c>
      <c r="F140" s="22">
        <v>0</v>
      </c>
      <c r="G140" s="22">
        <v>2430</v>
      </c>
      <c r="I140" s="18">
        <f>SUM(B140:F140)</f>
        <v>2430</v>
      </c>
    </row>
    <row r="141" spans="1:9" s="17" customFormat="1" ht="9.75" customHeight="1">
      <c r="A141" s="21" t="s">
        <v>24</v>
      </c>
      <c r="B141" s="22">
        <v>2766182</v>
      </c>
      <c r="C141" s="22">
        <v>60831</v>
      </c>
      <c r="D141" s="22">
        <v>95470</v>
      </c>
      <c r="E141" s="22">
        <v>27427</v>
      </c>
      <c r="F141" s="22">
        <v>20</v>
      </c>
      <c r="G141" s="22">
        <v>2949930</v>
      </c>
      <c r="I141" s="18">
        <f>SUM(B141:F141)</f>
        <v>2949930</v>
      </c>
    </row>
    <row r="142" spans="1:9" s="17" customFormat="1" ht="9.75" customHeight="1">
      <c r="A142" s="21" t="s">
        <v>23</v>
      </c>
      <c r="B142" s="22">
        <v>9445867</v>
      </c>
      <c r="C142" s="22">
        <v>217199</v>
      </c>
      <c r="D142" s="22">
        <v>322743</v>
      </c>
      <c r="E142" s="22">
        <v>92719</v>
      </c>
      <c r="F142" s="22">
        <v>69</v>
      </c>
      <c r="G142" s="22">
        <v>10078597</v>
      </c>
      <c r="I142" s="18">
        <f>SUM(B142:F142)</f>
        <v>10078597</v>
      </c>
    </row>
    <row r="143" spans="1:9" s="17" customFormat="1" ht="9.75" customHeight="1">
      <c r="A143" s="21" t="s">
        <v>22</v>
      </c>
      <c r="B143" s="22">
        <v>4298936</v>
      </c>
      <c r="C143" s="22">
        <v>84416</v>
      </c>
      <c r="D143" s="22">
        <v>146884</v>
      </c>
      <c r="E143" s="22">
        <v>42197</v>
      </c>
      <c r="F143" s="22">
        <v>31</v>
      </c>
      <c r="G143" s="22">
        <v>4572464</v>
      </c>
      <c r="I143" s="18">
        <f>SUM(B143:F143)</f>
        <v>4572464</v>
      </c>
    </row>
    <row r="144" spans="1:9" s="17" customFormat="1" ht="9.75" customHeight="1">
      <c r="A144" s="25"/>
      <c r="B144" s="24"/>
      <c r="C144" s="24"/>
      <c r="D144" s="24"/>
      <c r="E144" s="24"/>
      <c r="F144" s="24"/>
      <c r="G144" s="24"/>
      <c r="I144" s="18"/>
    </row>
    <row r="145" spans="1:9" s="17" customFormat="1">
      <c r="A145" s="1" t="s">
        <v>1</v>
      </c>
      <c r="B145" s="9"/>
      <c r="C145" s="9"/>
      <c r="D145" s="9"/>
      <c r="E145" s="9"/>
      <c r="F145" s="9"/>
      <c r="G145" s="9"/>
      <c r="I145" s="18"/>
    </row>
    <row r="146" spans="1:9" s="17" customFormat="1">
      <c r="A146" s="1" t="s">
        <v>0</v>
      </c>
      <c r="B146" s="9"/>
      <c r="C146" s="9"/>
      <c r="D146" s="9"/>
      <c r="E146" s="9"/>
      <c r="F146" s="9"/>
      <c r="G146" s="9"/>
      <c r="I146" s="18"/>
    </row>
    <row r="147" spans="1:9" s="17" customFormat="1" ht="9.75" customHeight="1">
      <c r="A147" s="23" t="s">
        <v>21</v>
      </c>
      <c r="B147" s="22">
        <v>1838189</v>
      </c>
      <c r="C147" s="22">
        <v>27313</v>
      </c>
      <c r="D147" s="22">
        <v>62806</v>
      </c>
      <c r="E147" s="22">
        <v>18043</v>
      </c>
      <c r="F147" s="22">
        <v>13</v>
      </c>
      <c r="G147" s="22">
        <v>1946364</v>
      </c>
      <c r="I147" s="18">
        <f>SUM(B147:F147)</f>
        <v>1946364</v>
      </c>
    </row>
    <row r="148" spans="1:9" s="17" customFormat="1" ht="9.75" customHeight="1">
      <c r="A148" s="21" t="s">
        <v>20</v>
      </c>
      <c r="B148" s="22">
        <v>6945920</v>
      </c>
      <c r="C148" s="22">
        <v>183060</v>
      </c>
      <c r="D148" s="22">
        <v>239727</v>
      </c>
      <c r="E148" s="22">
        <v>68870</v>
      </c>
      <c r="F148" s="22">
        <v>51</v>
      </c>
      <c r="G148" s="22">
        <v>7437628</v>
      </c>
      <c r="I148" s="18">
        <f>SUM(B148:F148)</f>
        <v>7437628</v>
      </c>
    </row>
    <row r="149" spans="1:9" s="17" customFormat="1" ht="9.75" customHeight="1">
      <c r="A149" s="21" t="s">
        <v>19</v>
      </c>
      <c r="B149" s="22">
        <v>6260</v>
      </c>
      <c r="C149" s="22">
        <v>351</v>
      </c>
      <c r="D149" s="22">
        <v>213</v>
      </c>
      <c r="E149" s="22">
        <v>61</v>
      </c>
      <c r="F149" s="22">
        <v>0</v>
      </c>
      <c r="G149" s="22">
        <v>6885</v>
      </c>
      <c r="I149" s="18">
        <f>SUM(B149:F149)</f>
        <v>6885</v>
      </c>
    </row>
    <row r="150" spans="1:9" s="17" customFormat="1" ht="9.75" customHeight="1">
      <c r="A150" s="21" t="s">
        <v>18</v>
      </c>
      <c r="B150" s="22">
        <v>827718</v>
      </c>
      <c r="C150" s="22">
        <v>20753</v>
      </c>
      <c r="D150" s="22">
        <v>28567</v>
      </c>
      <c r="E150" s="22">
        <v>8206</v>
      </c>
      <c r="F150" s="22">
        <v>6</v>
      </c>
      <c r="G150" s="22">
        <v>885250</v>
      </c>
      <c r="I150" s="18">
        <f>SUM(B150:F150)</f>
        <v>885250</v>
      </c>
    </row>
    <row r="151" spans="1:9" s="17" customFormat="1" ht="9.75" customHeight="1">
      <c r="A151" s="21" t="s">
        <v>17</v>
      </c>
      <c r="B151" s="22">
        <v>183004</v>
      </c>
      <c r="C151" s="22">
        <v>5213</v>
      </c>
      <c r="D151" s="22">
        <v>6316</v>
      </c>
      <c r="E151" s="22">
        <v>1814</v>
      </c>
      <c r="F151" s="22">
        <v>1</v>
      </c>
      <c r="G151" s="22">
        <v>196348</v>
      </c>
      <c r="I151" s="18">
        <f>SUM(B151:F151)</f>
        <v>196348</v>
      </c>
    </row>
    <row r="152" spans="1:9" s="17" customFormat="1" ht="9.75" customHeight="1">
      <c r="A152" s="21" t="s">
        <v>16</v>
      </c>
      <c r="B152" s="22">
        <v>183004</v>
      </c>
      <c r="C152" s="22">
        <v>5212</v>
      </c>
      <c r="D152" s="22">
        <v>6316</v>
      </c>
      <c r="E152" s="22">
        <v>1814</v>
      </c>
      <c r="F152" s="22">
        <v>1</v>
      </c>
      <c r="G152" s="22">
        <v>196347</v>
      </c>
      <c r="I152" s="18">
        <f>SUM(B152:F152)</f>
        <v>196347</v>
      </c>
    </row>
    <row r="153" spans="1:9" s="17" customFormat="1" ht="9.75" customHeight="1">
      <c r="A153" s="21" t="s">
        <v>15</v>
      </c>
      <c r="B153" s="22">
        <v>193237</v>
      </c>
      <c r="C153" s="22">
        <v>5575</v>
      </c>
      <c r="D153" s="22">
        <v>6669</v>
      </c>
      <c r="E153" s="22">
        <v>1916</v>
      </c>
      <c r="F153" s="22">
        <v>1</v>
      </c>
      <c r="G153" s="22">
        <v>207398</v>
      </c>
      <c r="I153" s="18">
        <f>SUM(B153:F153)</f>
        <v>207398</v>
      </c>
    </row>
    <row r="154" spans="1:9" s="17" customFormat="1" ht="9.75" customHeight="1">
      <c r="A154" s="21" t="s">
        <v>14</v>
      </c>
      <c r="B154" s="22">
        <v>85899</v>
      </c>
      <c r="C154" s="22">
        <v>2457</v>
      </c>
      <c r="D154" s="22">
        <v>2964</v>
      </c>
      <c r="E154" s="22">
        <v>851</v>
      </c>
      <c r="F154" s="22">
        <v>0</v>
      </c>
      <c r="G154" s="22">
        <v>92171</v>
      </c>
      <c r="I154" s="18">
        <f>SUM(B154:F154)</f>
        <v>92171</v>
      </c>
    </row>
    <row r="155" spans="1:9" s="17" customFormat="1" ht="9.75" customHeight="1">
      <c r="A155" s="23" t="s">
        <v>13</v>
      </c>
      <c r="B155" s="22">
        <v>26714</v>
      </c>
      <c r="C155" s="22">
        <v>944</v>
      </c>
      <c r="D155" s="22">
        <v>912</v>
      </c>
      <c r="E155" s="22">
        <v>262</v>
      </c>
      <c r="F155" s="22">
        <v>0</v>
      </c>
      <c r="G155" s="22">
        <v>28832</v>
      </c>
      <c r="I155" s="18">
        <f>SUM(B155:F155)</f>
        <v>28832</v>
      </c>
    </row>
    <row r="156" spans="1:9" s="17" customFormat="1" ht="9.75" customHeight="1">
      <c r="A156" s="23" t="s">
        <v>12</v>
      </c>
      <c r="B156" s="22">
        <v>390531</v>
      </c>
      <c r="C156" s="22">
        <v>10451</v>
      </c>
      <c r="D156" s="22">
        <v>13343</v>
      </c>
      <c r="E156" s="22">
        <v>3833</v>
      </c>
      <c r="F156" s="22">
        <v>2</v>
      </c>
      <c r="G156" s="22">
        <v>418160</v>
      </c>
      <c r="I156" s="18">
        <f>SUM(B156:F156)</f>
        <v>418160</v>
      </c>
    </row>
    <row r="157" spans="1:9" s="17" customFormat="1" ht="9.75" customHeight="1">
      <c r="A157" s="21" t="s">
        <v>11</v>
      </c>
      <c r="B157" s="22">
        <v>1790765</v>
      </c>
      <c r="C157" s="22">
        <v>57476</v>
      </c>
      <c r="D157" s="22">
        <v>61186</v>
      </c>
      <c r="E157" s="22">
        <v>17577</v>
      </c>
      <c r="F157" s="22">
        <v>13</v>
      </c>
      <c r="G157" s="22">
        <v>1927017</v>
      </c>
      <c r="I157" s="18">
        <f>SUM(B157:F157)</f>
        <v>1927017</v>
      </c>
    </row>
    <row r="158" spans="1:9" s="17" customFormat="1" ht="9.75" customHeight="1">
      <c r="A158" s="21" t="s">
        <v>10</v>
      </c>
      <c r="B158" s="22">
        <v>100780</v>
      </c>
      <c r="C158" s="22">
        <v>3010</v>
      </c>
      <c r="D158" s="22">
        <v>3478</v>
      </c>
      <c r="E158" s="22">
        <v>999</v>
      </c>
      <c r="F158" s="22">
        <v>0</v>
      </c>
      <c r="G158" s="22">
        <v>108267</v>
      </c>
      <c r="I158" s="18">
        <f>SUM(B158:F158)</f>
        <v>108267</v>
      </c>
    </row>
    <row r="159" spans="1:9" s="17" customFormat="1" ht="9.75" customHeight="1">
      <c r="A159" s="21" t="s">
        <v>9</v>
      </c>
      <c r="B159" s="22">
        <v>2371139</v>
      </c>
      <c r="C159" s="22">
        <v>59291</v>
      </c>
      <c r="D159" s="22">
        <v>81016</v>
      </c>
      <c r="E159" s="22">
        <v>23274</v>
      </c>
      <c r="F159" s="22">
        <v>17</v>
      </c>
      <c r="G159" s="22">
        <v>2534737</v>
      </c>
      <c r="I159" s="18">
        <f>SUM(B159:F159)</f>
        <v>2534737</v>
      </c>
    </row>
    <row r="160" spans="1:9" s="17" customFormat="1" ht="9.75" customHeight="1">
      <c r="A160" s="21" t="s">
        <v>8</v>
      </c>
      <c r="B160" s="22">
        <v>285874</v>
      </c>
      <c r="C160" s="22">
        <v>8880</v>
      </c>
      <c r="D160" s="22">
        <v>9866</v>
      </c>
      <c r="E160" s="22">
        <v>2834</v>
      </c>
      <c r="F160" s="22">
        <v>2</v>
      </c>
      <c r="G160" s="22">
        <v>307456</v>
      </c>
      <c r="I160" s="18">
        <f>SUM(B160:F160)</f>
        <v>307456</v>
      </c>
    </row>
    <row r="161" spans="1:9" s="17" customFormat="1" ht="9.75" customHeight="1">
      <c r="A161" s="21" t="s">
        <v>7</v>
      </c>
      <c r="B161" s="22">
        <v>209860</v>
      </c>
      <c r="C161" s="22">
        <v>3419</v>
      </c>
      <c r="D161" s="22">
        <v>7170</v>
      </c>
      <c r="E161" s="22">
        <v>2059</v>
      </c>
      <c r="F161" s="22">
        <v>1</v>
      </c>
      <c r="G161" s="22">
        <v>222509</v>
      </c>
      <c r="I161" s="18">
        <f>SUM(B162:F162)</f>
        <v>38815</v>
      </c>
    </row>
    <row r="162" spans="1:9" s="17" customFormat="1" ht="9.75" customHeight="1">
      <c r="A162" s="21" t="s">
        <v>6</v>
      </c>
      <c r="B162" s="22">
        <v>36578</v>
      </c>
      <c r="C162" s="22">
        <v>629</v>
      </c>
      <c r="D162" s="22">
        <v>1249</v>
      </c>
      <c r="E162" s="22">
        <v>359</v>
      </c>
      <c r="F162" s="22">
        <v>0</v>
      </c>
      <c r="G162" s="22">
        <v>38815</v>
      </c>
      <c r="I162" s="18" t="e">
        <f>SUM(#REF!)</f>
        <v>#REF!</v>
      </c>
    </row>
    <row r="163" spans="1:9" s="17" customFormat="1" ht="9.75" customHeight="1">
      <c r="A163" s="21" t="s">
        <v>5</v>
      </c>
      <c r="B163" s="22">
        <v>9404</v>
      </c>
      <c r="C163" s="22">
        <v>206</v>
      </c>
      <c r="D163" s="22">
        <v>324</v>
      </c>
      <c r="E163" s="22">
        <v>93</v>
      </c>
      <c r="F163" s="22">
        <v>0</v>
      </c>
      <c r="G163" s="22">
        <v>10027</v>
      </c>
      <c r="I163" s="18">
        <f>SUM(B163:F163)</f>
        <v>10027</v>
      </c>
    </row>
    <row r="164" spans="1:9" s="17" customFormat="1" ht="9.75" customHeight="1">
      <c r="A164" s="21" t="s">
        <v>4</v>
      </c>
      <c r="B164" s="22">
        <v>295675</v>
      </c>
      <c r="C164" s="22">
        <v>11316</v>
      </c>
      <c r="D164" s="22">
        <v>10204</v>
      </c>
      <c r="E164" s="22">
        <v>2931</v>
      </c>
      <c r="F164" s="22">
        <v>2</v>
      </c>
      <c r="G164" s="22">
        <v>320128</v>
      </c>
      <c r="I164" s="18">
        <f>SUM(B164:F164)</f>
        <v>320128</v>
      </c>
    </row>
    <row r="165" spans="1:9" s="17" customFormat="1" ht="9.75" customHeight="1">
      <c r="A165" s="21" t="s">
        <v>3</v>
      </c>
      <c r="B165" s="20">
        <v>52389</v>
      </c>
      <c r="C165" s="20">
        <v>2254</v>
      </c>
      <c r="D165" s="20">
        <v>1808</v>
      </c>
      <c r="E165" s="20">
        <v>519</v>
      </c>
      <c r="F165" s="20">
        <v>0</v>
      </c>
      <c r="G165" s="19">
        <v>56970</v>
      </c>
      <c r="I165" s="18">
        <f>SUM(B165:F165)</f>
        <v>56970</v>
      </c>
    </row>
    <row r="166" spans="1:9" s="12" customFormat="1" ht="17.25" customHeight="1">
      <c r="A166" s="16" t="s">
        <v>2</v>
      </c>
      <c r="B166" s="15">
        <f>SUM(B8:B165)</f>
        <v>123249884</v>
      </c>
      <c r="C166" s="15">
        <f>SUM(C8:C165)</f>
        <v>2915942</v>
      </c>
      <c r="D166" s="15">
        <f>SUM(D8:D165)</f>
        <v>4228805</v>
      </c>
      <c r="E166" s="15">
        <f>SUM(E8:E165)</f>
        <v>1214812</v>
      </c>
      <c r="F166" s="15">
        <f>SUM(F8:F165)</f>
        <v>863</v>
      </c>
      <c r="G166" s="15">
        <f>SUM(G8:G165)</f>
        <v>131610306</v>
      </c>
      <c r="H166" s="14"/>
      <c r="I166" s="13"/>
    </row>
    <row r="167" spans="1:9" s="6" customFormat="1" ht="241.5" customHeight="1">
      <c r="A167" s="11"/>
      <c r="B167" s="10"/>
      <c r="C167" s="10"/>
      <c r="D167" s="10"/>
      <c r="E167" s="10"/>
      <c r="F167" s="10"/>
      <c r="G167" s="10"/>
      <c r="H167" s="8"/>
      <c r="I167" s="7"/>
    </row>
    <row r="168" spans="1:9" s="6" customFormat="1">
      <c r="A168" s="1" t="s">
        <v>1</v>
      </c>
      <c r="B168" s="9"/>
      <c r="C168" s="9"/>
      <c r="D168" s="9"/>
      <c r="E168" s="9"/>
      <c r="F168" s="9"/>
      <c r="G168" s="9"/>
      <c r="H168" s="8"/>
      <c r="I168" s="7"/>
    </row>
    <row r="169" spans="1:9" s="6" customFormat="1">
      <c r="A169" s="1" t="s">
        <v>0</v>
      </c>
      <c r="B169" s="9"/>
      <c r="C169" s="9"/>
      <c r="D169" s="9"/>
      <c r="E169" s="9"/>
      <c r="F169" s="9"/>
      <c r="G169" s="9"/>
      <c r="H169" s="8"/>
      <c r="I169" s="7"/>
    </row>
    <row r="171" spans="1:9">
      <c r="B171" s="5"/>
    </row>
    <row r="173" spans="1:9">
      <c r="F173" s="4"/>
    </row>
  </sheetData>
  <mergeCells count="3">
    <mergeCell ref="A1:G1"/>
    <mergeCell ref="A2:G2"/>
    <mergeCell ref="E4:F4"/>
  </mergeCells>
  <printOptions horizontalCentered="1"/>
  <pageMargins left="1.06" right="0.65" top="0.74" bottom="0.75" header="0.5" footer="0.5"/>
  <pageSetup scale="98" firstPageNumber="84" fitToHeight="0" orientation="landscape" useFirstPageNumber="1" r:id="rId1"/>
  <headerFooter alignWithMargins="0">
    <oddHeader>&amp;C&amp;"Arial,Italic"&amp;9Table 18</oddHeader>
    <oddFooter>&amp;L&amp;9&amp;K01+048       &amp;K00-034~County of San Diego~&amp;C&amp;9&amp;P</oddFooter>
  </headerFooter>
  <rowBreaks count="3" manualBreakCount="3">
    <brk id="49" max="16383" man="1"/>
    <brk id="98" max="6" man="1"/>
    <brk id="1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Special District</vt:lpstr>
      <vt:lpstr>'Special District'!Print_Area</vt:lpstr>
      <vt:lpstr>'Special District'!Print_Titles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2014-01-17T18:57:47Z</cp:lastPrinted>
  <dcterms:created xsi:type="dcterms:W3CDTF">2014-01-17T18:53:01Z</dcterms:created>
  <dcterms:modified xsi:type="dcterms:W3CDTF">2014-01-17T18:58:45Z</dcterms:modified>
</cp:coreProperties>
</file>