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280" yWindow="-48" windowWidth="21324" windowHeight="11556" tabRatio="900"/>
  </bookViews>
  <sheets>
    <sheet name="Special District" sheetId="11" r:id="rId1"/>
  </sheets>
  <definedNames>
    <definedName name="_xlnm.Print_Area" localSheetId="0">'Special District'!$A$1:$G$198</definedName>
    <definedName name="_xlnm.Print_Titles" localSheetId="0">'Special District'!$4:$6</definedName>
  </definedNames>
  <calcPr calcId="145621"/>
</workbook>
</file>

<file path=xl/calcChain.xml><?xml version="1.0" encoding="utf-8"?>
<calcChain xmlns="http://schemas.openxmlformats.org/spreadsheetml/2006/main">
  <c r="F161" i="11" l="1"/>
  <c r="E161" i="11"/>
  <c r="D161" i="11"/>
  <c r="C161" i="11"/>
  <c r="B161" i="11"/>
  <c r="I159" i="11"/>
  <c r="I158" i="11"/>
  <c r="I157" i="11"/>
  <c r="I156" i="11"/>
  <c r="I155" i="11"/>
  <c r="I154" i="11"/>
  <c r="I153" i="11"/>
  <c r="I152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0" i="11"/>
  <c r="I118" i="11"/>
  <c r="I119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8" i="11"/>
  <c r="I57" i="11"/>
  <c r="I56" i="11"/>
  <c r="I55" i="11"/>
  <c r="I54" i="11"/>
  <c r="I53" i="11"/>
  <c r="I52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6" i="11"/>
  <c r="I15" i="11"/>
  <c r="I14" i="11"/>
  <c r="I13" i="11"/>
  <c r="I12" i="11"/>
  <c r="I11" i="11"/>
  <c r="I10" i="11"/>
  <c r="I9" i="11"/>
  <c r="I8" i="11"/>
  <c r="G161" i="11"/>
</calcChain>
</file>

<file path=xl/sharedStrings.xml><?xml version="1.0" encoding="utf-8"?>
<sst xmlns="http://schemas.openxmlformats.org/spreadsheetml/2006/main" count="164" uniqueCount="156">
  <si>
    <t xml:space="preserve">CWA VISTA IRRIGATION                  </t>
  </si>
  <si>
    <t xml:space="preserve">RANCHO SANTA FE CSD - LANDSCAPE MAINT </t>
  </si>
  <si>
    <t xml:space="preserve">WHISPERING PALMS SEWER IMP DIST NO. 1 </t>
  </si>
  <si>
    <t>SECURED</t>
  </si>
  <si>
    <t>UNSECURED</t>
  </si>
  <si>
    <t>TOTAL</t>
  </si>
  <si>
    <t>STATE</t>
  </si>
  <si>
    <t>- - - HOMEOWNERS - - -</t>
  </si>
  <si>
    <t>COUNTY SERVICE AREA NO 83 SAN DIEGUITO</t>
  </si>
  <si>
    <t xml:space="preserve">COUNTY SERVICE AREA NO 128 SAN MIGUEL </t>
  </si>
  <si>
    <t xml:space="preserve">NORTH COUNTY FPD - RAINBOW SUBZONE    </t>
  </si>
  <si>
    <t xml:space="preserve">SANTA FE IRRIGATION                   </t>
  </si>
  <si>
    <t xml:space="preserve">VISTA IRRIGATION                      </t>
  </si>
  <si>
    <t xml:space="preserve">CWA FALLBROOK PUBLIC UTILITY          </t>
  </si>
  <si>
    <t xml:space="preserve">CWA CITY OF NATIONAL CITY             </t>
  </si>
  <si>
    <t xml:space="preserve">CWA CITY OF OCEANSIDE                 </t>
  </si>
  <si>
    <t xml:space="preserve">CWA CITY OF SAN DIEGO                 </t>
  </si>
  <si>
    <t xml:space="preserve">CWA CITY OF ESCONDIDO                 </t>
  </si>
  <si>
    <t xml:space="preserve">CWA SOUTH BAY IRRIGATION              </t>
  </si>
  <si>
    <t xml:space="preserve">CWA POWAY CITY                        </t>
  </si>
  <si>
    <t xml:space="preserve">CWA CITY OF DEL MAR                   </t>
  </si>
  <si>
    <t>SPECIAL DISTRICTS</t>
  </si>
  <si>
    <t>COUNTY SERVICE AREA NO 17 SAN DIEGUITO</t>
  </si>
  <si>
    <t xml:space="preserve">PALOMAR POMERADO HEALTH               </t>
  </si>
  <si>
    <t>UNITARY*</t>
  </si>
  <si>
    <t xml:space="preserve">    TOTAL SPECIAL DISTRICTS                             </t>
  </si>
  <si>
    <t xml:space="preserve">NORTH COUNTY CEMETERY                 </t>
  </si>
  <si>
    <t xml:space="preserve">OTAY WATER IMP DIST B - WATER SERVICE </t>
  </si>
  <si>
    <t xml:space="preserve">RAINBOW MUNI WATER IMP DIST A         </t>
  </si>
  <si>
    <t xml:space="preserve">RAINBOW MUNI WATER IMP DIST C         </t>
  </si>
  <si>
    <t xml:space="preserve">RAMONA MUNI WATER IMP DIST A          </t>
  </si>
  <si>
    <t xml:space="preserve">TRI CITY HOSPITAL DISTRICT MAINT      </t>
  </si>
  <si>
    <t xml:space="preserve">YUIMA MUNI WATER-IMP DIST A FOR WATER 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</si>
  <si>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</si>
  <si>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</si>
  <si>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ALPINE FIRE PROTECTION</t>
  </si>
  <si>
    <t>BONITA-SUNNYSIDE FIRE PROTECTION</t>
  </si>
  <si>
    <t>BORREGO (CALIF) WATER</t>
  </si>
  <si>
    <t>BORREGO SPRINGS FIRE PROTECTION</t>
  </si>
  <si>
    <t>CANEBRAKE COUNTY WATER</t>
  </si>
  <si>
    <t>CARLSBAD MUNICIPAL WATER</t>
  </si>
  <si>
    <t>COUNTY SERVICE AREA NO 107 ELFIN FOREST</t>
  </si>
  <si>
    <t>COUNTY SERVICE AREA NO 69 HEARTLAND PARAMEDIC</t>
  </si>
  <si>
    <t>CWA CARLSBAD MUNI WATER</t>
  </si>
  <si>
    <t>CWA HELIX WATER</t>
  </si>
  <si>
    <t>CWA LAKESIDE WATER</t>
  </si>
  <si>
    <t>CWA OLIVENHAIN MUNI WATER</t>
  </si>
  <si>
    <t>CWA OTAY WATER</t>
  </si>
  <si>
    <t>CWA PADRE DAM MUNI WATER</t>
  </si>
  <si>
    <t>CWA RAINBOW MUNI WATER</t>
  </si>
  <si>
    <t>CWA RAMONA MUNI WATER</t>
  </si>
  <si>
    <t>CWA RINCON DEL DIABLO MUNI WATER</t>
  </si>
  <si>
    <t>CWA SAN DIEGUITO WATER</t>
  </si>
  <si>
    <t>CWA SANTA FE IRRIGATION</t>
  </si>
  <si>
    <t>CWA VALLECITOS COUNTY WATER</t>
  </si>
  <si>
    <t xml:space="preserve">CWA VALLEY CENTER MUNI WATER </t>
  </si>
  <si>
    <t>CWA YUIMA MUNI WATER</t>
  </si>
  <si>
    <t>DEER SPRINGS FIRE PROTECTION</t>
  </si>
  <si>
    <t>FALLBROOK HEALTHCARE</t>
  </si>
  <si>
    <t>FALLBROOK PUBLIC UTILITY</t>
  </si>
  <si>
    <t>FALLBROOK PUD - SANITARY</t>
  </si>
  <si>
    <t>GROSSMONT HEALTHCARE</t>
  </si>
  <si>
    <t>JULIAN COMMUNITY SERVICES</t>
  </si>
  <si>
    <t>JULIAN-CUYAMACA FIRE PROTECTION</t>
  </si>
  <si>
    <t>LAKESIDE FIRE PROTECTION</t>
  </si>
  <si>
    <t xml:space="preserve">LAKESIDE WATER </t>
  </si>
  <si>
    <t>LEUCADIA WASTEWATER</t>
  </si>
  <si>
    <t>LOWER SWEETWATER FIRE PROTECTION</t>
  </si>
  <si>
    <t>MISSION RESOURCE CONSERVATION</t>
  </si>
  <si>
    <t>MOOTAMAI MUNICIPAL WATER</t>
  </si>
  <si>
    <t>MORRO HILLS COMMUNITY SERVICES</t>
  </si>
  <si>
    <t>NORTH COUNTY FIRE PROTECTION</t>
  </si>
  <si>
    <t>OLIVENHAIN MUNICIPAL WATER</t>
  </si>
  <si>
    <t>OTAY WATER</t>
  </si>
  <si>
    <t>PADRE DAM MUNI WATER IMP DIST #1</t>
  </si>
  <si>
    <t>PADRE DAM MUNI WATER IMP DIST C</t>
  </si>
  <si>
    <t>PAUMA MUNICIPAL WATER</t>
  </si>
  <si>
    <t>PAUMA VALLEY COMMUNITY SERVICES</t>
  </si>
  <si>
    <t>PINE VALLEY FIRE PROTECTION</t>
  </si>
  <si>
    <t>POMERADO CEMETERY</t>
  </si>
  <si>
    <t>RAINBOW MUNICIPAL WATER</t>
  </si>
  <si>
    <t>RAMONA CEMETERY</t>
  </si>
  <si>
    <t>RAMONA MUNICIPAL WATER</t>
  </si>
  <si>
    <t>RANCHO SANTA FE COMMUNITY SERVICES</t>
  </si>
  <si>
    <t>RANCHO SANTA FE FIRE PROTECTION</t>
  </si>
  <si>
    <t>RINCON DEL DIABLO MUNI ID.E</t>
  </si>
  <si>
    <t>RINCON RANCH COMMUNITY SERVICES</t>
  </si>
  <si>
    <t>RURAL FIRE PROTECTION</t>
  </si>
  <si>
    <t>SAN DIEGO COUNTY FLOOD CONTROL</t>
  </si>
  <si>
    <t>SAN DIEGO COUNTY STREET LIGHTING</t>
  </si>
  <si>
    <t>SAN DIEGUITO WATER</t>
  </si>
  <si>
    <t>SAN LUIS REY MUNICIPAL WATER</t>
  </si>
  <si>
    <t>SAN MARCOS FIRE PROTECTION</t>
  </si>
  <si>
    <t>SAN MIGUEL CONSOL. FIRE PROTECTION</t>
  </si>
  <si>
    <t>UPPER SAN LUIS REY RESOURCE CONSERVATION</t>
  </si>
  <si>
    <t>VALLECITOS WATER</t>
  </si>
  <si>
    <t>VALLEY CENTER CEMETERY</t>
  </si>
  <si>
    <t>VALLEY CENTER FIRE PROTECTION</t>
  </si>
  <si>
    <t>VALLEY CENTER MUNICIPAL WATER</t>
  </si>
  <si>
    <t>VALLEY CENTER PARKS AND RECREATION</t>
  </si>
  <si>
    <t>VISTA FIRE PROTECTION</t>
  </si>
  <si>
    <t xml:space="preserve">WYNOLA (CALIF) WATER </t>
  </si>
  <si>
    <t>YUIMA MUNICIPAL WATER</t>
  </si>
  <si>
    <t>PERMANENT ROAD DIVISION NO. 1000, ZONE 6</t>
  </si>
  <si>
    <t>PERMANENT ROAD DIVISION NO. 1000, ZONE 8</t>
  </si>
  <si>
    <t>PERMANENT ROAD DIVISION NO. 1000, ZONE 9B</t>
  </si>
  <si>
    <t>PERMANENT ROAD DIVISION NO. 1000, ZONE 10</t>
  </si>
  <si>
    <t>PERMANENT ROAD DIVISION NO. 1000, ZONE 11A</t>
  </si>
  <si>
    <t>PERMANENT ROAD DIVISION NO. 1000, ZONE 11C</t>
  </si>
  <si>
    <t>PERMANENT ROAD DIVISION NO. 1000, ZONE 11D</t>
  </si>
  <si>
    <t>PERMANENT ROAD DIVISION NO. 1000, ZONE 12</t>
  </si>
  <si>
    <t>PERMANENT ROAD DIVISION NO. 1000, ZONE 13A</t>
  </si>
  <si>
    <t>PERMANENT ROAD DIVISION NO. 1000, ZONE 13B</t>
  </si>
  <si>
    <t>PERMANENT ROAD DIVISION NO. 1000, ZONE 16</t>
  </si>
  <si>
    <t>PERMANENT ROAD DIVISION NO. 1000, ZONE 20</t>
  </si>
  <si>
    <t>PERMANENT ROAD DIVISION NO. 1000, ZONE 22</t>
  </si>
  <si>
    <t>PERMANENT ROAD DIVISION NO. 1000, ZONE 23</t>
  </si>
  <si>
    <t>PERMANENT ROAD DIVISION NO. 1000, ZONE 24</t>
  </si>
  <si>
    <t>PERMANENT ROAD DIVISION NO. 1000, ZONE 30</t>
  </si>
  <si>
    <t>PERMANENT ROAD DIVISION NO. 1000, ZONE 38</t>
  </si>
  <si>
    <t>PERMANENT ROAD DIVISION NO. 1000, ZONE 45</t>
  </si>
  <si>
    <t>PERMANENT ROAD DIVISION NO. 1000, ZONE 46</t>
  </si>
  <si>
    <t>PERMANENT ROAD DIVISION NO. 1000, ZONE 50</t>
  </si>
  <si>
    <t>PERMANENT ROAD DIVISION NO. 1000, ZONE 54</t>
  </si>
  <si>
    <t>PERMANENT ROAD DIVISION NO. 1000, ZONE 53</t>
  </si>
  <si>
    <t>PERMANENT ROAD DIVISION NO. 1000, ZONE 55</t>
  </si>
  <si>
    <t>PERMANENT ROAD DIVISION NO. 1000, ZONE 60</t>
  </si>
  <si>
    <t>PERMANENT ROAD DIVISION NO. 1000, ZONE 61</t>
  </si>
  <si>
    <t>PERMANENT ROAD DIVISION NO. 1000, ZONE 63</t>
  </si>
  <si>
    <t>PERMANENT ROAD DIVISION NO. 1000, ZONE 70</t>
  </si>
  <si>
    <t>PERMANENT ROAD DIVISION NO. 1000, ZONE 75A</t>
  </si>
  <si>
    <t>PERMANENT ROAD DIVISION NO. 1000, ZONE 75B</t>
  </si>
  <si>
    <t>PERMANENT ROAD DIVISION NO. 1000, ZONE 76</t>
  </si>
  <si>
    <t>PERMANENT ROAD DIVISION NO. 1000, ZONE 77</t>
  </si>
  <si>
    <t>PERMANENT ROAD DIVISION NO. 1000, ZONE 78</t>
  </si>
  <si>
    <t>PERMANENT ROAD DIVISION NO. 1000, ZONE 80</t>
  </si>
  <si>
    <t>PERMANENT ROAD DIVISION NO. 1000, ZONE 88</t>
  </si>
  <si>
    <t>PERMANENT ROAD DIVISION NO. 1000, ZONE 90</t>
  </si>
  <si>
    <t>PERMANENT ROAD DIVISION NO. 1000, ZONE 94</t>
  </si>
  <si>
    <t>PERMANENT ROAD DIVISION NO. 1000, ZONE 95</t>
  </si>
  <si>
    <t>SAN MIGUEL CONSOL. FPD - GROSSMONT-MT. HELIX</t>
  </si>
  <si>
    <t>RESOURCE CONSERVATION DIST OF GREATER SD CNTY</t>
  </si>
  <si>
    <t>PROPERTY TAX REVENUE ALLOCATED TO SPECIAL DISTRICTS</t>
  </si>
  <si>
    <t>MAJESTIC PINES COMMUNITY SERVICES</t>
  </si>
  <si>
    <t>COUNTY SERVICE AREA NO 81 FALLBROOK LOCAL PARK</t>
  </si>
  <si>
    <t>PERMANENT ROAD DIVISION NO. 1000, ZONE 18</t>
  </si>
  <si>
    <t xml:space="preserve">WHISPERING PALMS MAINT. LANDSCAPE LIGHTING </t>
  </si>
  <si>
    <t>FISCAL YEAR 2013-2014</t>
  </si>
  <si>
    <t xml:space="preserve">COUNTY SERVICE AREA NO 115 PEPPER DRIVE  </t>
  </si>
  <si>
    <t>COUNTY SERVICE AREA NO 135 FIRE PROT &amp; EMS</t>
  </si>
  <si>
    <t xml:space="preserve">VALLECITOS WATER IMP DIST NO 1 - WATER        </t>
  </si>
  <si>
    <t>VALLECITOS WATER IMP DIST NO 2 - WATER</t>
  </si>
  <si>
    <t>VALLECITOS WATER IMP DIST NO 5 - SEWER</t>
  </si>
  <si>
    <t xml:space="preserve">VALLECITOS WATER IMP DIST NO 6 - SEWER     </t>
  </si>
  <si>
    <t>RINCON DEL DIABLO MUNI WATER IMP DIST NO. 1</t>
  </si>
  <si>
    <t>RINCON DEL DIABLO MUNI WATER IMP DIST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</si>
</sst>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7" formatCode="0.0000000000"/>
    <numFmt numFmtId="170" formatCode="_(&quot;$&quot;* #,##0_);_(&quot;$&quot;* \(#,##0\);_(&quot;$&quot;* &quot;-&quot;??_);_(@_)"/>
    <numFmt numFmtId="171" formatCode="0.00000"/>
    <numFmt numFmtId="172" formatCode="00\-000"/>
    <numFmt numFmtId="173" formatCode="0.000000000000"/>
    <numFmt numFmtId="174" formatCode="mm/dd/yy"/>
    <numFmt numFmtId="175" formatCode="0.00000000"/>
    <numFmt numFmtId="176" formatCode="General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  <font>
      <sz val="8"/>
      <color indexed="10"/>
      <name val="Arial"/>
      <family val="2"/>
    </font>
    <font>
      <u val="double"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GeoSlab703 Lt BT"/>
    </font>
    <font>
      <sz val="8"/>
      <name val="Garamond"/>
      <family val="1"/>
    </font>
    <font>
      <sz val="9"/>
      <name val="GeoSlab703 Lt BT"/>
    </font>
    <font>
      <sz val="10"/>
      <name val="Helv"/>
    </font>
    <font>
      <sz val="10"/>
      <name val="Courier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4" fontId="31" fillId="0" borderId="0"/>
    <xf numFmtId="173" fontId="31" fillId="0" borderId="0"/>
    <xf numFmtId="167" fontId="30" fillId="0" borderId="0"/>
    <xf numFmtId="0" fontId="32" fillId="0" borderId="0"/>
    <xf numFmtId="40" fontId="30" fillId="0" borderId="0" applyFont="0" applyAlignment="0"/>
    <xf numFmtId="40" fontId="30" fillId="0" borderId="0" applyFont="0" applyAlignment="0"/>
    <xf numFmtId="176" fontId="34" fillId="0" borderId="0"/>
    <xf numFmtId="39" fontId="35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5" fontId="31" fillId="0" borderId="0">
      <alignment horizontal="center"/>
    </xf>
    <xf numFmtId="171" fontId="8" fillId="0" borderId="0"/>
    <xf numFmtId="171" fontId="8" fillId="0" borderId="0"/>
    <xf numFmtId="172" fontId="8" fillId="0" borderId="0" applyAlignment="0">
      <alignment horizontal="left"/>
    </xf>
    <xf numFmtId="172" fontId="8" fillId="0" borderId="0" applyAlignment="0">
      <alignment horizontal="left"/>
    </xf>
    <xf numFmtId="40" fontId="33" fillId="0" borderId="13">
      <alignment horizontal="center" vertical="top" wrapText="1"/>
    </xf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4">
    <xf numFmtId="0" fontId="0" fillId="0" borderId="0" xfId="0"/>
    <xf numFmtId="164" fontId="9" fillId="0" borderId="0" xfId="1" applyNumberFormat="1" applyFont="1" applyAlignment="1">
      <alignment vertical="center"/>
    </xf>
    <xf numFmtId="5" fontId="9" fillId="0" borderId="1" xfId="2" applyNumberFormat="1" applyFont="1" applyBorder="1" applyAlignment="1">
      <alignment vertical="center"/>
    </xf>
    <xf numFmtId="5" fontId="13" fillId="0" borderId="2" xfId="1" applyNumberFormat="1" applyFont="1" applyBorder="1" applyAlignment="1">
      <alignment vertical="center"/>
    </xf>
    <xf numFmtId="5" fontId="13" fillId="0" borderId="0" xfId="1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9" fillId="0" borderId="2" xfId="3" applyFont="1" applyBorder="1" applyAlignment="1">
      <alignment vertical="center"/>
    </xf>
    <xf numFmtId="0" fontId="9" fillId="0" borderId="2" xfId="3" applyFont="1" applyBorder="1" applyAlignment="1">
      <alignment horizontal="left" vertical="center" indent="1"/>
    </xf>
    <xf numFmtId="0" fontId="9" fillId="0" borderId="0" xfId="3" applyFont="1" applyBorder="1" applyAlignment="1">
      <alignment vertical="center"/>
    </xf>
    <xf numFmtId="0" fontId="9" fillId="0" borderId="1" xfId="3" applyFont="1" applyBorder="1" applyAlignment="1">
      <alignment horizontal="left" vertical="center" indent="2"/>
    </xf>
    <xf numFmtId="0" fontId="9" fillId="0" borderId="3" xfId="3" applyFont="1" applyBorder="1" applyAlignment="1">
      <alignment horizontal="left" vertical="center" indent="1"/>
    </xf>
    <xf numFmtId="0" fontId="9" fillId="0" borderId="1" xfId="3" applyFont="1" applyBorder="1" applyAlignment="1">
      <alignment horizontal="left" vertical="center" indent="1"/>
    </xf>
    <xf numFmtId="0" fontId="9" fillId="0" borderId="0" xfId="3" applyFont="1" applyBorder="1" applyAlignment="1">
      <alignment horizontal="left" vertical="center" indent="2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2" fillId="0" borderId="1" xfId="3" applyFont="1" applyBorder="1" applyAlignment="1">
      <alignment vertical="center"/>
    </xf>
    <xf numFmtId="164" fontId="12" fillId="0" borderId="2" xfId="3" applyNumberFormat="1" applyFont="1" applyBorder="1" applyAlignment="1">
      <alignment vertical="center"/>
    </xf>
    <xf numFmtId="165" fontId="9" fillId="0" borderId="3" xfId="3" applyNumberFormat="1" applyFont="1" applyBorder="1" applyAlignment="1">
      <alignment vertical="center"/>
    </xf>
    <xf numFmtId="170" fontId="9" fillId="0" borderId="1" xfId="3" applyNumberFormat="1" applyFont="1" applyBorder="1" applyAlignment="1">
      <alignment vertical="center"/>
    </xf>
    <xf numFmtId="170" fontId="9" fillId="0" borderId="0" xfId="3" applyNumberFormat="1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170" fontId="9" fillId="0" borderId="0" xfId="3" applyNumberFormat="1" applyFont="1" applyAlignment="1">
      <alignment vertical="center"/>
    </xf>
    <xf numFmtId="170" fontId="9" fillId="0" borderId="0" xfId="3" applyNumberFormat="1" applyFont="1" applyAlignment="1">
      <alignment horizontal="right" vertical="center"/>
    </xf>
    <xf numFmtId="37" fontId="9" fillId="0" borderId="1" xfId="2" applyNumberFormat="1" applyFont="1" applyBorder="1" applyAlignment="1">
      <alignment vertical="center"/>
    </xf>
    <xf numFmtId="37" fontId="11" fillId="0" borderId="2" xfId="0" applyNumberFormat="1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37" fontId="9" fillId="0" borderId="2" xfId="2" applyNumberFormat="1" applyFont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quotePrefix="1" applyFont="1" applyAlignment="1">
      <alignment horizontal="center" vertical="center"/>
    </xf>
  </cellXfs>
  <cellStyles count="151">
    <cellStyle name="20% - Accent1" xfId="21" builtinId="30" customBuiltin="1"/>
    <cellStyle name="20% - Accent1 2" xfId="48"/>
    <cellStyle name="20% - Accent1 3" xfId="62"/>
    <cellStyle name="20% - Accent1 4" xfId="76"/>
    <cellStyle name="20% - Accent1 5" xfId="90"/>
    <cellStyle name="20% - Accent1 6" xfId="104"/>
    <cellStyle name="20% - Accent1 7" xfId="139"/>
    <cellStyle name="20% - Accent2" xfId="25" builtinId="34" customBuiltin="1"/>
    <cellStyle name="20% - Accent2 2" xfId="50"/>
    <cellStyle name="20% - Accent2 3" xfId="64"/>
    <cellStyle name="20% - Accent2 4" xfId="78"/>
    <cellStyle name="20% - Accent2 5" xfId="92"/>
    <cellStyle name="20% - Accent2 6" xfId="106"/>
    <cellStyle name="20% - Accent2 7" xfId="141"/>
    <cellStyle name="20% - Accent3" xfId="29" builtinId="38" customBuiltin="1"/>
    <cellStyle name="20% - Accent3 2" xfId="52"/>
    <cellStyle name="20% - Accent3 3" xfId="66"/>
    <cellStyle name="20% - Accent3 4" xfId="80"/>
    <cellStyle name="20% - Accent3 5" xfId="94"/>
    <cellStyle name="20% - Accent3 6" xfId="108"/>
    <cellStyle name="20% - Accent3 7" xfId="143"/>
    <cellStyle name="20% - Accent4" xfId="33" builtinId="42" customBuiltin="1"/>
    <cellStyle name="20% - Accent4 2" xfId="54"/>
    <cellStyle name="20% - Accent4 3" xfId="68"/>
    <cellStyle name="20% - Accent4 4" xfId="82"/>
    <cellStyle name="20% - Accent4 5" xfId="96"/>
    <cellStyle name="20% - Accent4 6" xfId="110"/>
    <cellStyle name="20% - Accent4 7" xfId="145"/>
    <cellStyle name="20% - Accent5" xfId="37" builtinId="46" customBuiltin="1"/>
    <cellStyle name="20% - Accent5 2" xfId="56"/>
    <cellStyle name="20% - Accent5 3" xfId="70"/>
    <cellStyle name="20% - Accent5 4" xfId="84"/>
    <cellStyle name="20% - Accent5 5" xfId="98"/>
    <cellStyle name="20% - Accent5 6" xfId="112"/>
    <cellStyle name="20% - Accent5 7" xfId="147"/>
    <cellStyle name="20% - Accent6" xfId="41" builtinId="50" customBuiltin="1"/>
    <cellStyle name="20% - Accent6 2" xfId="58"/>
    <cellStyle name="20% - Accent6 3" xfId="72"/>
    <cellStyle name="20% - Accent6 4" xfId="86"/>
    <cellStyle name="20% - Accent6 5" xfId="100"/>
    <cellStyle name="20% - Accent6 6" xfId="114"/>
    <cellStyle name="20% - Accent6 7" xfId="149"/>
    <cellStyle name="40% - Accent1" xfId="22" builtinId="31" customBuiltin="1"/>
    <cellStyle name="40% - Accent1 2" xfId="49"/>
    <cellStyle name="40% - Accent1 3" xfId="63"/>
    <cellStyle name="40% - Accent1 4" xfId="77"/>
    <cellStyle name="40% - Accent1 5" xfId="91"/>
    <cellStyle name="40% - Accent1 6" xfId="105"/>
    <cellStyle name="40% - Accent1 7" xfId="140"/>
    <cellStyle name="40% - Accent2" xfId="26" builtinId="35" customBuiltin="1"/>
    <cellStyle name="40% - Accent2 2" xfId="51"/>
    <cellStyle name="40% - Accent2 3" xfId="65"/>
    <cellStyle name="40% - Accent2 4" xfId="79"/>
    <cellStyle name="40% - Accent2 5" xfId="93"/>
    <cellStyle name="40% - Accent2 6" xfId="107"/>
    <cellStyle name="40% - Accent2 7" xfId="142"/>
    <cellStyle name="40% - Accent3" xfId="30" builtinId="39" customBuiltin="1"/>
    <cellStyle name="40% - Accent3 2" xfId="53"/>
    <cellStyle name="40% - Accent3 3" xfId="67"/>
    <cellStyle name="40% - Accent3 4" xfId="81"/>
    <cellStyle name="40% - Accent3 5" xfId="95"/>
    <cellStyle name="40% - Accent3 6" xfId="109"/>
    <cellStyle name="40% - Accent3 7" xfId="144"/>
    <cellStyle name="40% - Accent4" xfId="34" builtinId="43" customBuiltin="1"/>
    <cellStyle name="40% - Accent4 2" xfId="55"/>
    <cellStyle name="40% - Accent4 3" xfId="69"/>
    <cellStyle name="40% - Accent4 4" xfId="83"/>
    <cellStyle name="40% - Accent4 5" xfId="97"/>
    <cellStyle name="40% - Accent4 6" xfId="111"/>
    <cellStyle name="40% - Accent4 7" xfId="146"/>
    <cellStyle name="40% - Accent5" xfId="38" builtinId="47" customBuiltin="1"/>
    <cellStyle name="40% - Accent5 2" xfId="57"/>
    <cellStyle name="40% - Accent5 3" xfId="71"/>
    <cellStyle name="40% - Accent5 4" xfId="85"/>
    <cellStyle name="40% - Accent5 5" xfId="99"/>
    <cellStyle name="40% - Accent5 6" xfId="113"/>
    <cellStyle name="40% - Accent5 7" xfId="148"/>
    <cellStyle name="40% - Accent6" xfId="42" builtinId="51" customBuiltin="1"/>
    <cellStyle name="40% - Accent6 2" xfId="59"/>
    <cellStyle name="40% - Accent6 3" xfId="73"/>
    <cellStyle name="40% - Accent6 4" xfId="87"/>
    <cellStyle name="40% - Accent6 5" xfId="101"/>
    <cellStyle name="40% - Accent6 6" xfId="115"/>
    <cellStyle name="40% - Accent6 7" xfId="150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cct" xfId="116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117"/>
    <cellStyle name="Comma 3" xfId="118"/>
    <cellStyle name="Currency" xfId="2" builtinId="4"/>
    <cellStyle name="Currency 2" xfId="119"/>
    <cellStyle name="Currency 3" xfId="120"/>
    <cellStyle name="DATE" xfId="121"/>
    <cellStyle name="Explanatory Text" xfId="18" builtinId="53" customBuiltin="1"/>
    <cellStyle name="factor" xfId="122"/>
    <cellStyle name="factor1" xfId="123"/>
    <cellStyle name="footnote" xfId="124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CR" xfId="125"/>
    <cellStyle name="INCR 2" xfId="126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/>
    <cellStyle name="Normal 3" xfId="44"/>
    <cellStyle name="Normal 3 2" xfId="127"/>
    <cellStyle name="Normal 4" xfId="46"/>
    <cellStyle name="Normal 4 2" xfId="128"/>
    <cellStyle name="Normal 5" xfId="60"/>
    <cellStyle name="Normal 6" xfId="74"/>
    <cellStyle name="Normal 7" xfId="88"/>
    <cellStyle name="Normal 8" xfId="102"/>
    <cellStyle name="Normal 9" xfId="137"/>
    <cellStyle name="Note 2" xfId="45"/>
    <cellStyle name="Note 3" xfId="47"/>
    <cellStyle name="Note 4" xfId="61"/>
    <cellStyle name="Note 5" xfId="75"/>
    <cellStyle name="Note 6" xfId="89"/>
    <cellStyle name="Note 7" xfId="103"/>
    <cellStyle name="Note 8" xfId="138"/>
    <cellStyle name="Output" xfId="13" builtinId="21" customBuiltin="1"/>
    <cellStyle name="Percent 2" xfId="130"/>
    <cellStyle name="Percent 3" xfId="129"/>
    <cellStyle name="r" xfId="131"/>
    <cellStyle name="rates" xfId="132"/>
    <cellStyle name="rates 2" xfId="133"/>
    <cellStyle name="Title" xfId="4" builtinId="15" customBuiltin="1"/>
    <cellStyle name="Total" xfId="19" builtinId="25" customBuiltin="1"/>
    <cellStyle name="tra" xfId="134"/>
    <cellStyle name="tra 2" xfId="135"/>
    <cellStyle name="Warning Text" xfId="17" builtinId="11" customBuiltin="1"/>
    <cellStyle name="wrap" xfId="136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2"/>
  <sheetViews>
    <sheetView showGridLines="0" tabSelected="1" view="pageLayout" zoomScale="85" zoomScaleNormal="85" zoomScaleSheetLayoutView="70" zoomScalePageLayoutView="85" workbookViewId="0">
      <selection activeCell="A8" sqref="A8"/>
    </sheetView>
  </sheetViews>
  <sheetFormatPr defaultColWidth="9.109375" defaultRowHeight="10.199999999999999"/>
  <cols>
    <col min="1" max="1" width="43.33203125" style="5" customWidth="1"/>
    <col min="2" max="2" width="15.109375" style="5" bestFit="1" customWidth="1"/>
    <col min="3" max="3" width="12.88671875" style="5" bestFit="1" customWidth="1"/>
    <col min="4" max="4" width="13.88671875" style="5" bestFit="1" customWidth="1"/>
    <col min="5" max="5" width="10.6640625" style="5" customWidth="1"/>
    <col min="6" max="6" width="9.88671875" style="6" customWidth="1"/>
    <col min="7" max="7" width="14.88671875" style="5" customWidth="1"/>
    <col min="8" max="8" width="14.33203125" style="5" bestFit="1" customWidth="1"/>
    <col min="9" max="9" width="12" style="16" hidden="1" customWidth="1"/>
    <col min="10" max="10" width="12" style="5" bestFit="1" customWidth="1"/>
    <col min="11" max="16384" width="9.109375" style="5"/>
  </cols>
  <sheetData>
    <row r="1" spans="1:9" ht="15.6">
      <c r="A1" s="31" t="s">
        <v>142</v>
      </c>
      <c r="B1" s="31"/>
      <c r="C1" s="31"/>
      <c r="D1" s="31"/>
      <c r="E1" s="31"/>
      <c r="F1" s="31"/>
      <c r="G1" s="31"/>
    </row>
    <row r="2" spans="1:9" ht="15.6">
      <c r="A2" s="31" t="s">
        <v>147</v>
      </c>
      <c r="B2" s="31"/>
      <c r="C2" s="31"/>
      <c r="D2" s="31"/>
      <c r="E2" s="31"/>
      <c r="F2" s="31"/>
      <c r="G2" s="31"/>
    </row>
    <row r="3" spans="1:9" ht="6" customHeight="1"/>
    <row r="4" spans="1:9" ht="9.75" customHeight="1">
      <c r="B4" s="17"/>
      <c r="C4" s="17" t="s">
        <v>6</v>
      </c>
      <c r="D4" s="17"/>
      <c r="E4" s="33" t="s">
        <v>7</v>
      </c>
      <c r="F4" s="32"/>
      <c r="G4" s="17"/>
    </row>
    <row r="5" spans="1:9" ht="9.75" customHeight="1">
      <c r="B5" s="17" t="s">
        <v>3</v>
      </c>
      <c r="C5" s="17" t="s">
        <v>24</v>
      </c>
      <c r="D5" s="17" t="s">
        <v>4</v>
      </c>
      <c r="E5" s="17" t="s">
        <v>3</v>
      </c>
      <c r="F5" s="17" t="s">
        <v>4</v>
      </c>
      <c r="G5" s="17" t="s">
        <v>5</v>
      </c>
      <c r="H5" s="17"/>
    </row>
    <row r="6" spans="1:9" ht="9.75" customHeight="1">
      <c r="B6" s="17"/>
      <c r="C6" s="17"/>
      <c r="D6" s="17"/>
      <c r="E6" s="17"/>
      <c r="F6" s="17"/>
      <c r="G6" s="17"/>
      <c r="H6" s="17"/>
    </row>
    <row r="7" spans="1:9" s="7" customFormat="1" ht="9.75" customHeight="1">
      <c r="A7" s="7" t="s">
        <v>21</v>
      </c>
      <c r="F7" s="8"/>
      <c r="H7" s="28"/>
      <c r="I7" s="18"/>
    </row>
    <row r="8" spans="1:9" s="9" customFormat="1" ht="9.75" customHeight="1">
      <c r="A8" s="10" t="s">
        <v>35</v>
      </c>
      <c r="B8" s="2">
        <v>2436005</v>
      </c>
      <c r="C8" s="2">
        <v>45579</v>
      </c>
      <c r="D8" s="2">
        <v>84652</v>
      </c>
      <c r="E8" s="2">
        <v>22688</v>
      </c>
      <c r="F8" s="2">
        <v>17</v>
      </c>
      <c r="G8" s="2">
        <v>2588941</v>
      </c>
      <c r="H8" s="28"/>
      <c r="I8" s="19">
        <f>SUM(B8:F8)</f>
        <v>2588941</v>
      </c>
    </row>
    <row r="9" spans="1:9" s="9" customFormat="1" ht="9.75" customHeight="1">
      <c r="A9" s="10" t="s">
        <v>36</v>
      </c>
      <c r="B9" s="26">
        <v>2153638</v>
      </c>
      <c r="C9" s="26">
        <v>51179</v>
      </c>
      <c r="D9" s="26">
        <v>74840</v>
      </c>
      <c r="E9" s="26">
        <v>20058</v>
      </c>
      <c r="F9" s="26">
        <v>15</v>
      </c>
      <c r="G9" s="26">
        <v>2299730</v>
      </c>
      <c r="H9" s="28"/>
      <c r="I9" s="19">
        <f t="shared" ref="I9:I70" si="0">SUM(B9:F9)</f>
        <v>2299730</v>
      </c>
    </row>
    <row r="10" spans="1:9" s="9" customFormat="1" ht="9.75" customHeight="1">
      <c r="A10" s="10" t="s">
        <v>37</v>
      </c>
      <c r="B10" s="26">
        <v>57990</v>
      </c>
      <c r="C10" s="26">
        <v>2415</v>
      </c>
      <c r="D10" s="26">
        <v>2032</v>
      </c>
      <c r="E10" s="26">
        <v>544</v>
      </c>
      <c r="F10" s="26">
        <v>0</v>
      </c>
      <c r="G10" s="26">
        <v>62981</v>
      </c>
      <c r="H10" s="28"/>
      <c r="I10" s="19">
        <f t="shared" si="0"/>
        <v>62981</v>
      </c>
    </row>
    <row r="11" spans="1:9" s="9" customFormat="1" ht="9.75" customHeight="1">
      <c r="A11" s="10" t="s">
        <v>38</v>
      </c>
      <c r="B11" s="26">
        <v>972269</v>
      </c>
      <c r="C11" s="26">
        <v>36110</v>
      </c>
      <c r="D11" s="26">
        <v>33786</v>
      </c>
      <c r="E11" s="26">
        <v>9055</v>
      </c>
      <c r="F11" s="26">
        <v>6</v>
      </c>
      <c r="G11" s="26">
        <v>1051226</v>
      </c>
      <c r="H11" s="28"/>
      <c r="I11" s="19">
        <f t="shared" si="0"/>
        <v>1051226</v>
      </c>
    </row>
    <row r="12" spans="1:9" s="9" customFormat="1" ht="9.75" customHeight="1">
      <c r="A12" s="10" t="s">
        <v>39</v>
      </c>
      <c r="B12" s="26">
        <v>13301</v>
      </c>
      <c r="C12" s="26">
        <v>771</v>
      </c>
      <c r="D12" s="26">
        <v>466</v>
      </c>
      <c r="E12" s="26">
        <v>124</v>
      </c>
      <c r="F12" s="26">
        <v>0</v>
      </c>
      <c r="G12" s="26">
        <v>14662</v>
      </c>
      <c r="H12" s="28"/>
      <c r="I12" s="19">
        <f t="shared" si="0"/>
        <v>14662</v>
      </c>
    </row>
    <row r="13" spans="1:9" s="9" customFormat="1" ht="9.75" customHeight="1">
      <c r="A13" s="10" t="s">
        <v>40</v>
      </c>
      <c r="B13" s="26">
        <v>2610365</v>
      </c>
      <c r="C13" s="26">
        <v>66068</v>
      </c>
      <c r="D13" s="26">
        <v>91498</v>
      </c>
      <c r="E13" s="26">
        <v>24523</v>
      </c>
      <c r="F13" s="26">
        <v>18</v>
      </c>
      <c r="G13" s="26">
        <v>2792472</v>
      </c>
      <c r="H13" s="28"/>
      <c r="I13" s="19">
        <f t="shared" si="0"/>
        <v>2792472</v>
      </c>
    </row>
    <row r="14" spans="1:9" s="9" customFormat="1" ht="9.75" customHeight="1">
      <c r="A14" s="10" t="s">
        <v>41</v>
      </c>
      <c r="B14" s="26">
        <v>36860</v>
      </c>
      <c r="C14" s="26">
        <v>923</v>
      </c>
      <c r="D14" s="26">
        <v>1280</v>
      </c>
      <c r="E14" s="26">
        <v>343</v>
      </c>
      <c r="F14" s="26">
        <v>0</v>
      </c>
      <c r="G14" s="26">
        <v>39406</v>
      </c>
      <c r="H14" s="28"/>
      <c r="I14" s="19">
        <f t="shared" si="0"/>
        <v>39406</v>
      </c>
    </row>
    <row r="15" spans="1:9" s="9" customFormat="1" ht="9.75" customHeight="1">
      <c r="A15" s="10" t="s">
        <v>148</v>
      </c>
      <c r="B15" s="26">
        <v>299742</v>
      </c>
      <c r="C15" s="26">
        <v>5821</v>
      </c>
      <c r="D15" s="26">
        <v>10416</v>
      </c>
      <c r="E15" s="26">
        <v>2791</v>
      </c>
      <c r="F15" s="26">
        <v>2</v>
      </c>
      <c r="G15" s="26">
        <v>318772</v>
      </c>
      <c r="H15" s="28"/>
      <c r="I15" s="19">
        <f t="shared" si="0"/>
        <v>318772</v>
      </c>
    </row>
    <row r="16" spans="1:9" s="9" customFormat="1" ht="9.75" customHeight="1">
      <c r="A16" s="10" t="s">
        <v>9</v>
      </c>
      <c r="B16" s="26">
        <v>229527</v>
      </c>
      <c r="C16" s="26">
        <v>3975</v>
      </c>
      <c r="D16" s="26">
        <v>7976</v>
      </c>
      <c r="E16" s="26">
        <v>2137</v>
      </c>
      <c r="F16" s="26">
        <v>1</v>
      </c>
      <c r="G16" s="26">
        <v>243616</v>
      </c>
      <c r="H16" s="28"/>
      <c r="I16" s="19">
        <f t="shared" si="0"/>
        <v>243616</v>
      </c>
    </row>
    <row r="17" spans="1:9" s="9" customFormat="1" ht="9.75" customHeight="1">
      <c r="A17" s="10" t="s">
        <v>149</v>
      </c>
      <c r="B17" s="26">
        <v>168056</v>
      </c>
      <c r="C17" s="26">
        <v>5448</v>
      </c>
      <c r="D17" s="26">
        <v>5840</v>
      </c>
      <c r="E17" s="26">
        <v>1565</v>
      </c>
      <c r="F17" s="26">
        <v>1</v>
      </c>
      <c r="G17" s="26">
        <v>180910</v>
      </c>
      <c r="H17" s="29"/>
      <c r="I17" s="19"/>
    </row>
    <row r="18" spans="1:9" s="9" customFormat="1" ht="9.75" customHeight="1">
      <c r="A18" s="10" t="s">
        <v>22</v>
      </c>
      <c r="B18" s="26">
        <v>1022697</v>
      </c>
      <c r="C18" s="26">
        <v>15027</v>
      </c>
      <c r="D18" s="26">
        <v>35539</v>
      </c>
      <c r="E18" s="26">
        <v>9525</v>
      </c>
      <c r="F18" s="26">
        <v>7</v>
      </c>
      <c r="G18" s="26">
        <v>1082795</v>
      </c>
      <c r="H18" s="28"/>
      <c r="I18" s="19">
        <f t="shared" si="0"/>
        <v>1082795</v>
      </c>
    </row>
    <row r="19" spans="1:9" s="9" customFormat="1" ht="9.75" customHeight="1">
      <c r="A19" s="10" t="s">
        <v>42</v>
      </c>
      <c r="B19" s="26">
        <v>448313</v>
      </c>
      <c r="C19" s="26">
        <v>12113</v>
      </c>
      <c r="D19" s="26">
        <v>15579</v>
      </c>
      <c r="E19" s="26">
        <v>4175</v>
      </c>
      <c r="F19" s="26">
        <v>3</v>
      </c>
      <c r="G19" s="26">
        <v>480183</v>
      </c>
      <c r="H19" s="28"/>
      <c r="I19" s="19">
        <f t="shared" si="0"/>
        <v>480183</v>
      </c>
    </row>
    <row r="20" spans="1:9" s="9" customFormat="1" ht="9.75" customHeight="1">
      <c r="A20" s="10" t="s">
        <v>144</v>
      </c>
      <c r="B20" s="26">
        <v>208044</v>
      </c>
      <c r="C20" s="26">
        <v>4492</v>
      </c>
      <c r="D20" s="26">
        <v>7229</v>
      </c>
      <c r="E20" s="26">
        <v>1937</v>
      </c>
      <c r="F20" s="26">
        <v>1</v>
      </c>
      <c r="G20" s="26">
        <v>221703</v>
      </c>
      <c r="H20" s="28"/>
      <c r="I20" s="19">
        <f t="shared" si="0"/>
        <v>221703</v>
      </c>
    </row>
    <row r="21" spans="1:9" s="9" customFormat="1" ht="9.75" customHeight="1">
      <c r="A21" s="10" t="s">
        <v>8</v>
      </c>
      <c r="B21" s="26">
        <v>599183</v>
      </c>
      <c r="C21" s="26">
        <v>7179</v>
      </c>
      <c r="D21" s="26">
        <v>20821</v>
      </c>
      <c r="E21" s="26">
        <v>5580</v>
      </c>
      <c r="F21" s="26">
        <v>4</v>
      </c>
      <c r="G21" s="26">
        <v>632767</v>
      </c>
      <c r="H21" s="28"/>
      <c r="I21" s="19">
        <f t="shared" si="0"/>
        <v>632767</v>
      </c>
    </row>
    <row r="22" spans="1:9" s="9" customFormat="1" ht="9.75" customHeight="1">
      <c r="A22" s="10" t="s">
        <v>43</v>
      </c>
      <c r="B22" s="26">
        <v>576656</v>
      </c>
      <c r="C22" s="26">
        <v>15518</v>
      </c>
      <c r="D22" s="26">
        <v>20212</v>
      </c>
      <c r="E22" s="26">
        <v>5417</v>
      </c>
      <c r="F22" s="26">
        <v>4</v>
      </c>
      <c r="G22" s="26">
        <v>617807</v>
      </c>
      <c r="H22" s="28"/>
      <c r="I22" s="19">
        <f t="shared" si="0"/>
        <v>617807</v>
      </c>
    </row>
    <row r="23" spans="1:9" s="9" customFormat="1" ht="9.75" customHeight="1">
      <c r="A23" s="10" t="s">
        <v>20</v>
      </c>
      <c r="B23" s="26">
        <v>110600</v>
      </c>
      <c r="C23" s="26">
        <v>1287</v>
      </c>
      <c r="D23" s="26">
        <v>3876</v>
      </c>
      <c r="E23" s="26">
        <v>1039</v>
      </c>
      <c r="F23" s="26">
        <v>0</v>
      </c>
      <c r="G23" s="26">
        <v>116802</v>
      </c>
      <c r="H23" s="28"/>
      <c r="I23" s="19">
        <f t="shared" si="0"/>
        <v>116802</v>
      </c>
    </row>
    <row r="24" spans="1:9" s="9" customFormat="1" ht="9.75" customHeight="1">
      <c r="A24" s="10" t="s">
        <v>17</v>
      </c>
      <c r="B24" s="26">
        <v>138437</v>
      </c>
      <c r="C24" s="26">
        <v>4085</v>
      </c>
      <c r="D24" s="26">
        <v>4852</v>
      </c>
      <c r="E24" s="26">
        <v>1300</v>
      </c>
      <c r="F24" s="26">
        <v>1</v>
      </c>
      <c r="G24" s="26">
        <v>148675</v>
      </c>
      <c r="H24" s="28"/>
      <c r="I24" s="19">
        <f t="shared" si="0"/>
        <v>148675</v>
      </c>
    </row>
    <row r="25" spans="1:9" s="9" customFormat="1" ht="9.75" customHeight="1">
      <c r="A25" s="10" t="s">
        <v>14</v>
      </c>
      <c r="B25" s="26">
        <v>66734</v>
      </c>
      <c r="C25" s="26">
        <v>8010</v>
      </c>
      <c r="D25" s="26">
        <v>2339</v>
      </c>
      <c r="E25" s="26">
        <v>626</v>
      </c>
      <c r="F25" s="26">
        <v>0</v>
      </c>
      <c r="G25" s="26">
        <v>77709</v>
      </c>
      <c r="H25" s="28"/>
      <c r="I25" s="19">
        <f t="shared" si="0"/>
        <v>77709</v>
      </c>
    </row>
    <row r="26" spans="1:9" s="9" customFormat="1" ht="9.75" customHeight="1">
      <c r="A26" s="10" t="s">
        <v>15</v>
      </c>
      <c r="B26" s="26">
        <v>478759</v>
      </c>
      <c r="C26" s="26">
        <v>8522</v>
      </c>
      <c r="D26" s="26">
        <v>16781</v>
      </c>
      <c r="E26" s="26">
        <v>4497</v>
      </c>
      <c r="F26" s="26">
        <v>3</v>
      </c>
      <c r="G26" s="26">
        <v>508562</v>
      </c>
      <c r="H26" s="28"/>
      <c r="I26" s="19">
        <f t="shared" si="0"/>
        <v>508562</v>
      </c>
    </row>
    <row r="27" spans="1:9" s="9" customFormat="1" ht="9.75" customHeight="1">
      <c r="A27" s="10" t="s">
        <v>16</v>
      </c>
      <c r="B27" s="26">
        <v>2263878</v>
      </c>
      <c r="C27" s="26">
        <v>98941</v>
      </c>
      <c r="D27" s="26">
        <v>79353</v>
      </c>
      <c r="E27" s="26">
        <v>21268</v>
      </c>
      <c r="F27" s="26">
        <v>16</v>
      </c>
      <c r="G27" s="26">
        <v>2463456</v>
      </c>
      <c r="H27" s="28"/>
      <c r="I27" s="19">
        <f t="shared" si="0"/>
        <v>2463456</v>
      </c>
    </row>
    <row r="28" spans="1:9" s="9" customFormat="1" ht="9.75" customHeight="1">
      <c r="A28" s="10" t="s">
        <v>13</v>
      </c>
      <c r="B28" s="26">
        <v>113776</v>
      </c>
      <c r="C28" s="26">
        <v>2536</v>
      </c>
      <c r="D28" s="26">
        <v>3988</v>
      </c>
      <c r="E28" s="26">
        <v>1068</v>
      </c>
      <c r="F28" s="26">
        <v>0</v>
      </c>
      <c r="G28" s="26">
        <v>121368</v>
      </c>
      <c r="H28" s="28"/>
      <c r="I28" s="19">
        <f t="shared" si="0"/>
        <v>121368</v>
      </c>
    </row>
    <row r="29" spans="1:9" s="9" customFormat="1" ht="9.75" customHeight="1">
      <c r="A29" s="10" t="s">
        <v>44</v>
      </c>
      <c r="B29" s="26">
        <v>557936</v>
      </c>
      <c r="C29" s="26">
        <v>12929</v>
      </c>
      <c r="D29" s="26">
        <v>19556</v>
      </c>
      <c r="E29" s="26">
        <v>5241</v>
      </c>
      <c r="F29" s="26">
        <v>4</v>
      </c>
      <c r="G29" s="26">
        <v>595666</v>
      </c>
      <c r="H29" s="28"/>
      <c r="I29" s="19">
        <f t="shared" si="0"/>
        <v>595666</v>
      </c>
    </row>
    <row r="30" spans="1:9" s="9" customFormat="1" ht="9.75" customHeight="1">
      <c r="A30" s="10" t="s">
        <v>45</v>
      </c>
      <c r="B30" s="26">
        <v>52199</v>
      </c>
      <c r="C30" s="26">
        <v>10855</v>
      </c>
      <c r="D30" s="26">
        <v>1829</v>
      </c>
      <c r="E30" s="26">
        <v>490</v>
      </c>
      <c r="F30" s="26">
        <v>0</v>
      </c>
      <c r="G30" s="26">
        <v>65373</v>
      </c>
      <c r="H30" s="28"/>
      <c r="I30" s="19">
        <f t="shared" si="0"/>
        <v>65373</v>
      </c>
    </row>
    <row r="31" spans="1:9" s="9" customFormat="1" ht="9.75" customHeight="1">
      <c r="A31" s="10" t="s">
        <v>46</v>
      </c>
      <c r="B31" s="26">
        <v>421516</v>
      </c>
      <c r="C31" s="26">
        <v>5699</v>
      </c>
      <c r="D31" s="26">
        <v>14774</v>
      </c>
      <c r="E31" s="26">
        <v>3959</v>
      </c>
      <c r="F31" s="26">
        <v>3</v>
      </c>
      <c r="G31" s="26">
        <v>445951</v>
      </c>
      <c r="H31" s="28"/>
      <c r="I31" s="19"/>
    </row>
    <row r="32" spans="1:9" s="9" customFormat="1" ht="9.75" customHeight="1">
      <c r="A32" s="10" t="s">
        <v>47</v>
      </c>
      <c r="B32" s="26">
        <v>754588</v>
      </c>
      <c r="C32" s="26">
        <v>18357</v>
      </c>
      <c r="D32" s="26">
        <v>26449</v>
      </c>
      <c r="E32" s="26">
        <v>7089</v>
      </c>
      <c r="F32" s="26">
        <v>5</v>
      </c>
      <c r="G32" s="26">
        <v>806488</v>
      </c>
      <c r="H32" s="28"/>
      <c r="I32" s="19">
        <f t="shared" si="0"/>
        <v>806488</v>
      </c>
    </row>
    <row r="33" spans="1:9" s="9" customFormat="1" ht="9.75" customHeight="1">
      <c r="A33" s="10" t="s">
        <v>48</v>
      </c>
      <c r="B33" s="26">
        <v>205358</v>
      </c>
      <c r="C33" s="26">
        <v>28389</v>
      </c>
      <c r="D33" s="26">
        <v>7198</v>
      </c>
      <c r="E33" s="26">
        <v>1929</v>
      </c>
      <c r="F33" s="26">
        <v>1</v>
      </c>
      <c r="G33" s="26">
        <v>242875</v>
      </c>
      <c r="H33" s="28"/>
      <c r="I33" s="19">
        <f t="shared" si="0"/>
        <v>242875</v>
      </c>
    </row>
    <row r="34" spans="1:9" s="9" customFormat="1" ht="9.75" customHeight="1">
      <c r="A34" s="10" t="s">
        <v>19</v>
      </c>
      <c r="B34" s="26">
        <v>152487</v>
      </c>
      <c r="C34" s="26">
        <v>2971</v>
      </c>
      <c r="D34" s="26">
        <v>5344</v>
      </c>
      <c r="E34" s="26">
        <v>1432</v>
      </c>
      <c r="F34" s="26">
        <v>1</v>
      </c>
      <c r="G34" s="26">
        <v>162235</v>
      </c>
      <c r="H34" s="28"/>
      <c r="I34" s="19">
        <f t="shared" si="0"/>
        <v>162235</v>
      </c>
    </row>
    <row r="35" spans="1:9" s="9" customFormat="1" ht="9.75" customHeight="1">
      <c r="A35" s="10" t="s">
        <v>49</v>
      </c>
      <c r="B35" s="26">
        <v>136345</v>
      </c>
      <c r="C35" s="26">
        <v>2755</v>
      </c>
      <c r="D35" s="26">
        <v>4779</v>
      </c>
      <c r="E35" s="26">
        <v>1280</v>
      </c>
      <c r="F35" s="26">
        <v>0</v>
      </c>
      <c r="G35" s="26">
        <v>145159</v>
      </c>
      <c r="H35" s="28"/>
      <c r="I35" s="19">
        <f t="shared" si="0"/>
        <v>145159</v>
      </c>
    </row>
    <row r="36" spans="1:9" s="9" customFormat="1" ht="9.75" customHeight="1">
      <c r="A36" s="10" t="s">
        <v>50</v>
      </c>
      <c r="B36" s="26">
        <v>104809</v>
      </c>
      <c r="C36" s="26">
        <v>2326</v>
      </c>
      <c r="D36" s="26">
        <v>3673</v>
      </c>
      <c r="E36" s="26">
        <v>984</v>
      </c>
      <c r="F36" s="26">
        <v>0</v>
      </c>
      <c r="G36" s="26">
        <v>111792</v>
      </c>
      <c r="H36" s="28"/>
      <c r="I36" s="19">
        <f t="shared" si="0"/>
        <v>111792</v>
      </c>
    </row>
    <row r="37" spans="1:9" s="9" customFormat="1" ht="9.75" customHeight="1">
      <c r="A37" s="10" t="s">
        <v>51</v>
      </c>
      <c r="B37" s="26">
        <v>198969</v>
      </c>
      <c r="C37" s="26">
        <v>3687</v>
      </c>
      <c r="D37" s="26">
        <v>6974</v>
      </c>
      <c r="E37" s="26">
        <v>1869</v>
      </c>
      <c r="F37" s="26">
        <v>1</v>
      </c>
      <c r="G37" s="26">
        <v>211500</v>
      </c>
      <c r="H37" s="28"/>
      <c r="I37" s="19">
        <f t="shared" si="0"/>
        <v>211500</v>
      </c>
    </row>
    <row r="38" spans="1:9" s="9" customFormat="1" ht="9.75" customHeight="1">
      <c r="A38" s="10" t="s">
        <v>52</v>
      </c>
      <c r="B38" s="26">
        <v>253111</v>
      </c>
      <c r="C38" s="26">
        <v>3608</v>
      </c>
      <c r="D38" s="26">
        <v>8872</v>
      </c>
      <c r="E38" s="26">
        <v>2377</v>
      </c>
      <c r="F38" s="26">
        <v>1</v>
      </c>
      <c r="G38" s="26">
        <v>267969</v>
      </c>
      <c r="H38" s="28"/>
      <c r="I38" s="19">
        <f t="shared" si="0"/>
        <v>267969</v>
      </c>
    </row>
    <row r="39" spans="1:9" s="9" customFormat="1" ht="9.75" customHeight="1">
      <c r="A39" s="10" t="s">
        <v>53</v>
      </c>
      <c r="B39" s="26">
        <v>370176</v>
      </c>
      <c r="C39" s="26">
        <v>5366</v>
      </c>
      <c r="D39" s="26">
        <v>12975</v>
      </c>
      <c r="E39" s="26">
        <v>3477</v>
      </c>
      <c r="F39" s="26">
        <v>2</v>
      </c>
      <c r="G39" s="26">
        <v>391996</v>
      </c>
      <c r="H39" s="28"/>
      <c r="I39" s="19">
        <f t="shared" si="0"/>
        <v>391996</v>
      </c>
    </row>
    <row r="40" spans="1:9" s="9" customFormat="1" ht="9.75" customHeight="1">
      <c r="A40" s="10" t="s">
        <v>18</v>
      </c>
      <c r="B40" s="26">
        <v>258491</v>
      </c>
      <c r="C40" s="26">
        <v>24526</v>
      </c>
      <c r="D40" s="26">
        <v>9060</v>
      </c>
      <c r="E40" s="26">
        <v>2428</v>
      </c>
      <c r="F40" s="26">
        <v>1</v>
      </c>
      <c r="G40" s="26">
        <v>294506</v>
      </c>
      <c r="H40" s="28"/>
      <c r="I40" s="19">
        <f t="shared" si="0"/>
        <v>294506</v>
      </c>
    </row>
    <row r="41" spans="1:9" s="9" customFormat="1" ht="9.75" customHeight="1">
      <c r="A41" s="10" t="s">
        <v>54</v>
      </c>
      <c r="B41" s="26">
        <v>205470</v>
      </c>
      <c r="C41" s="26">
        <v>3571</v>
      </c>
      <c r="D41" s="26">
        <v>7202</v>
      </c>
      <c r="E41" s="26">
        <v>1930</v>
      </c>
      <c r="F41" s="26">
        <v>1</v>
      </c>
      <c r="G41" s="26">
        <v>218174</v>
      </c>
      <c r="H41" s="28"/>
      <c r="I41" s="19">
        <f t="shared" si="0"/>
        <v>218174</v>
      </c>
    </row>
    <row r="42" spans="1:9" s="9" customFormat="1" ht="9.75" customHeight="1">
      <c r="A42" s="10" t="s">
        <v>55</v>
      </c>
      <c r="B42" s="26">
        <v>120390</v>
      </c>
      <c r="C42" s="26">
        <v>2725</v>
      </c>
      <c r="D42" s="26">
        <v>4219</v>
      </c>
      <c r="E42" s="26">
        <v>1131</v>
      </c>
      <c r="F42" s="26">
        <v>0</v>
      </c>
      <c r="G42" s="26">
        <v>128465</v>
      </c>
      <c r="H42" s="28"/>
      <c r="I42" s="19">
        <f t="shared" si="0"/>
        <v>128465</v>
      </c>
    </row>
    <row r="43" spans="1:9" s="9" customFormat="1" ht="9.75" customHeight="1">
      <c r="A43" s="14" t="s">
        <v>0</v>
      </c>
      <c r="B43" s="26">
        <v>299033</v>
      </c>
      <c r="C43" s="26">
        <v>6794</v>
      </c>
      <c r="D43" s="26">
        <v>10481</v>
      </c>
      <c r="E43" s="26">
        <v>2809</v>
      </c>
      <c r="F43" s="26">
        <v>2</v>
      </c>
      <c r="G43" s="26">
        <v>319119</v>
      </c>
      <c r="I43" s="19">
        <f t="shared" ref="I43:I48" si="1">SUM(B43:F43)</f>
        <v>319119</v>
      </c>
    </row>
    <row r="44" spans="1:9" s="9" customFormat="1" ht="9.75" customHeight="1">
      <c r="A44" s="10" t="s">
        <v>56</v>
      </c>
      <c r="B44" s="26">
        <v>14161</v>
      </c>
      <c r="C44" s="26">
        <v>358</v>
      </c>
      <c r="D44" s="26">
        <v>496</v>
      </c>
      <c r="E44" s="26">
        <v>133</v>
      </c>
      <c r="F44" s="26">
        <v>0</v>
      </c>
      <c r="G44" s="26">
        <v>15148</v>
      </c>
      <c r="I44" s="19">
        <f t="shared" si="1"/>
        <v>15148</v>
      </c>
    </row>
    <row r="45" spans="1:9" s="9" customFormat="1" ht="9.75" customHeight="1">
      <c r="A45" s="10" t="s">
        <v>57</v>
      </c>
      <c r="B45" s="26">
        <v>355371</v>
      </c>
      <c r="C45" s="26">
        <v>6458</v>
      </c>
      <c r="D45" s="26">
        <v>12349</v>
      </c>
      <c r="E45" s="26">
        <v>3309</v>
      </c>
      <c r="F45" s="26">
        <v>2</v>
      </c>
      <c r="G45" s="26">
        <v>377489</v>
      </c>
      <c r="I45" s="19">
        <f t="shared" si="1"/>
        <v>377489</v>
      </c>
    </row>
    <row r="46" spans="1:9" s="9" customFormat="1" ht="9.75" customHeight="1">
      <c r="A46" s="10" t="s">
        <v>58</v>
      </c>
      <c r="B46" s="26">
        <v>1399473</v>
      </c>
      <c r="C46" s="26">
        <v>26610</v>
      </c>
      <c r="D46" s="26">
        <v>49054</v>
      </c>
      <c r="E46" s="26">
        <v>13147</v>
      </c>
      <c r="F46" s="26">
        <v>10</v>
      </c>
      <c r="G46" s="26">
        <v>1488294</v>
      </c>
      <c r="I46" s="19">
        <f t="shared" si="1"/>
        <v>1488294</v>
      </c>
    </row>
    <row r="47" spans="1:9" s="9" customFormat="1" ht="9.75" customHeight="1">
      <c r="A47" s="14" t="s">
        <v>59</v>
      </c>
      <c r="B47" s="26">
        <v>796599</v>
      </c>
      <c r="C47" s="26">
        <v>23255</v>
      </c>
      <c r="D47" s="26">
        <v>27682</v>
      </c>
      <c r="E47" s="26">
        <v>7419</v>
      </c>
      <c r="F47" s="26">
        <v>5</v>
      </c>
      <c r="G47" s="26">
        <v>854960</v>
      </c>
      <c r="I47" s="19">
        <f t="shared" si="1"/>
        <v>854960</v>
      </c>
    </row>
    <row r="48" spans="1:9" s="9" customFormat="1" ht="9.75" customHeight="1">
      <c r="A48" s="14" t="s">
        <v>60</v>
      </c>
      <c r="B48" s="26">
        <v>722163</v>
      </c>
      <c r="C48" s="26">
        <v>15459</v>
      </c>
      <c r="D48" s="26">
        <v>25095</v>
      </c>
      <c r="E48" s="26">
        <v>6726</v>
      </c>
      <c r="F48" s="26">
        <v>5</v>
      </c>
      <c r="G48" s="26">
        <v>769448</v>
      </c>
      <c r="I48" s="19">
        <f t="shared" si="1"/>
        <v>769448</v>
      </c>
    </row>
    <row r="49" spans="1:9" s="9" customFormat="1" ht="6" customHeight="1">
      <c r="A49" s="13"/>
      <c r="B49" s="20"/>
      <c r="C49" s="20"/>
      <c r="D49" s="20"/>
      <c r="E49" s="20"/>
      <c r="F49" s="20"/>
      <c r="G49" s="20"/>
      <c r="I49" s="19"/>
    </row>
    <row r="50" spans="1:9" s="9" customFormat="1">
      <c r="A50" s="5" t="s">
        <v>34</v>
      </c>
      <c r="B50" s="1"/>
      <c r="C50" s="1"/>
      <c r="D50" s="1"/>
      <c r="E50" s="1"/>
      <c r="F50" s="1"/>
      <c r="G50" s="1"/>
      <c r="I50" s="19"/>
    </row>
    <row r="51" spans="1:9" s="9" customFormat="1">
      <c r="A51" s="5" t="s">
        <v>33</v>
      </c>
      <c r="B51" s="1"/>
      <c r="C51" s="1"/>
      <c r="D51" s="1"/>
      <c r="E51" s="1"/>
      <c r="F51" s="1"/>
      <c r="G51" s="1"/>
      <c r="I51" s="19"/>
    </row>
    <row r="52" spans="1:9" s="9" customFormat="1" ht="9.75" customHeight="1">
      <c r="A52" s="10" t="s">
        <v>61</v>
      </c>
      <c r="B52" s="30">
        <v>5529291</v>
      </c>
      <c r="C52" s="30">
        <v>129687</v>
      </c>
      <c r="D52" s="30">
        <v>193812</v>
      </c>
      <c r="E52" s="30">
        <v>51945</v>
      </c>
      <c r="F52" s="30">
        <v>39</v>
      </c>
      <c r="G52" s="30">
        <v>5904774</v>
      </c>
      <c r="I52" s="19">
        <f>SUM(B52:F52)</f>
        <v>5904774</v>
      </c>
    </row>
    <row r="53" spans="1:9" s="9" customFormat="1" ht="9.75" customHeight="1">
      <c r="A53" s="10" t="s">
        <v>62</v>
      </c>
      <c r="B53" s="26">
        <v>29070</v>
      </c>
      <c r="C53" s="26">
        <v>2573</v>
      </c>
      <c r="D53" s="26">
        <v>1018</v>
      </c>
      <c r="E53" s="26">
        <v>273</v>
      </c>
      <c r="F53" s="26">
        <v>0</v>
      </c>
      <c r="G53" s="26">
        <v>32934</v>
      </c>
      <c r="I53" s="19">
        <f>SUM(B53:F53)</f>
        <v>32934</v>
      </c>
    </row>
    <row r="54" spans="1:9" s="9" customFormat="1" ht="9.75" customHeight="1">
      <c r="A54" s="10" t="s">
        <v>63</v>
      </c>
      <c r="B54" s="26">
        <v>168998</v>
      </c>
      <c r="C54" s="26">
        <v>3613</v>
      </c>
      <c r="D54" s="26">
        <v>5872</v>
      </c>
      <c r="E54" s="26">
        <v>1574</v>
      </c>
      <c r="F54" s="26">
        <v>1</v>
      </c>
      <c r="G54" s="26">
        <v>180058</v>
      </c>
      <c r="I54" s="19">
        <f>SUM(B54:F54)</f>
        <v>180058</v>
      </c>
    </row>
    <row r="55" spans="1:9" s="9" customFormat="1" ht="9.75" customHeight="1">
      <c r="A55" s="10" t="s">
        <v>64</v>
      </c>
      <c r="B55" s="26">
        <v>7312351</v>
      </c>
      <c r="C55" s="26">
        <v>179188</v>
      </c>
      <c r="D55" s="26">
        <v>254108</v>
      </c>
      <c r="E55" s="26">
        <v>68105</v>
      </c>
      <c r="F55" s="26">
        <v>52</v>
      </c>
      <c r="G55" s="26">
        <v>7813804</v>
      </c>
      <c r="I55" s="19">
        <f t="shared" si="0"/>
        <v>7813804</v>
      </c>
    </row>
    <row r="56" spans="1:9" s="9" customFormat="1" ht="9.75" customHeight="1">
      <c r="A56" s="10" t="s">
        <v>65</v>
      </c>
      <c r="B56" s="26">
        <v>374593</v>
      </c>
      <c r="C56" s="26">
        <v>14981</v>
      </c>
      <c r="D56" s="26">
        <v>13017</v>
      </c>
      <c r="E56" s="26">
        <v>3488</v>
      </c>
      <c r="F56" s="26">
        <v>2</v>
      </c>
      <c r="G56" s="26">
        <v>406081</v>
      </c>
      <c r="I56" s="19">
        <f t="shared" si="0"/>
        <v>406081</v>
      </c>
    </row>
    <row r="57" spans="1:9" s="9" customFormat="1" ht="9.75" customHeight="1">
      <c r="A57" s="10" t="s">
        <v>66</v>
      </c>
      <c r="B57" s="26">
        <v>1190263</v>
      </c>
      <c r="C57" s="26">
        <v>20149</v>
      </c>
      <c r="D57" s="26">
        <v>41362</v>
      </c>
      <c r="E57" s="26">
        <v>11085</v>
      </c>
      <c r="F57" s="26">
        <v>8</v>
      </c>
      <c r="G57" s="26">
        <v>1262867</v>
      </c>
      <c r="I57" s="19">
        <f t="shared" si="0"/>
        <v>1262867</v>
      </c>
    </row>
    <row r="58" spans="1:9" s="9" customFormat="1" ht="9.75" customHeight="1">
      <c r="A58" s="10" t="s">
        <v>67</v>
      </c>
      <c r="B58" s="26">
        <v>239703</v>
      </c>
      <c r="C58" s="26">
        <v>5572</v>
      </c>
      <c r="D58" s="26">
        <v>8329</v>
      </c>
      <c r="E58" s="26">
        <v>2232</v>
      </c>
      <c r="F58" s="26">
        <v>1</v>
      </c>
      <c r="G58" s="26">
        <v>255837</v>
      </c>
      <c r="I58" s="19">
        <f t="shared" si="0"/>
        <v>255837</v>
      </c>
    </row>
    <row r="59" spans="1:9" s="9" customFormat="1" ht="9.75" customHeight="1">
      <c r="A59" s="10" t="s">
        <v>143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I59" s="19"/>
    </row>
    <row r="60" spans="1:9" s="9" customFormat="1" ht="9.75" customHeight="1">
      <c r="A60" s="10" t="s">
        <v>68</v>
      </c>
      <c r="B60" s="26">
        <v>23216</v>
      </c>
      <c r="C60" s="26">
        <v>535</v>
      </c>
      <c r="D60" s="26">
        <v>806</v>
      </c>
      <c r="E60" s="26">
        <v>216</v>
      </c>
      <c r="F60" s="26">
        <v>0</v>
      </c>
      <c r="G60" s="26">
        <v>24773</v>
      </c>
      <c r="I60" s="19">
        <f t="shared" si="0"/>
        <v>24773</v>
      </c>
    </row>
    <row r="61" spans="1:9" s="9" customFormat="1" ht="9.75" customHeight="1">
      <c r="A61" s="10" t="s">
        <v>69</v>
      </c>
      <c r="B61" s="26">
        <v>13152</v>
      </c>
      <c r="C61" s="26">
        <v>1575</v>
      </c>
      <c r="D61" s="26">
        <v>460</v>
      </c>
      <c r="E61" s="26">
        <v>123</v>
      </c>
      <c r="F61" s="26">
        <v>0</v>
      </c>
      <c r="G61" s="26">
        <v>15310</v>
      </c>
      <c r="I61" s="19">
        <f t="shared" si="0"/>
        <v>15310</v>
      </c>
    </row>
    <row r="62" spans="1:9" s="9" customFormat="1" ht="9.75" customHeight="1">
      <c r="A62" s="10" t="s">
        <v>70</v>
      </c>
      <c r="B62" s="26">
        <v>61241</v>
      </c>
      <c r="C62" s="26">
        <v>1050</v>
      </c>
      <c r="D62" s="26">
        <v>2146</v>
      </c>
      <c r="E62" s="26">
        <v>575</v>
      </c>
      <c r="F62" s="26">
        <v>0</v>
      </c>
      <c r="G62" s="26">
        <v>65012</v>
      </c>
      <c r="I62" s="19">
        <f t="shared" si="0"/>
        <v>65012</v>
      </c>
    </row>
    <row r="63" spans="1:9" s="9" customFormat="1" ht="9.75" customHeight="1">
      <c r="A63" s="10" t="s">
        <v>26</v>
      </c>
      <c r="B63" s="26">
        <v>552298</v>
      </c>
      <c r="C63" s="26">
        <v>13448</v>
      </c>
      <c r="D63" s="26">
        <v>19192</v>
      </c>
      <c r="E63" s="26">
        <v>5144</v>
      </c>
      <c r="F63" s="26">
        <v>3</v>
      </c>
      <c r="G63" s="26">
        <v>590085</v>
      </c>
      <c r="I63" s="19">
        <f t="shared" si="0"/>
        <v>590085</v>
      </c>
    </row>
    <row r="64" spans="1:9" s="9" customFormat="1" ht="9.75" customHeight="1">
      <c r="A64" s="10" t="s">
        <v>71</v>
      </c>
      <c r="B64" s="26">
        <v>10570472</v>
      </c>
      <c r="C64" s="26">
        <v>207589</v>
      </c>
      <c r="D64" s="26">
        <v>367329</v>
      </c>
      <c r="E64" s="26">
        <v>98451</v>
      </c>
      <c r="F64" s="26">
        <v>75</v>
      </c>
      <c r="G64" s="26">
        <v>11243916</v>
      </c>
      <c r="I64" s="19">
        <f t="shared" si="0"/>
        <v>11243916</v>
      </c>
    </row>
    <row r="65" spans="1:9" s="9" customFormat="1" ht="9.75" customHeight="1">
      <c r="A65" s="10" t="s">
        <v>10</v>
      </c>
      <c r="B65" s="26">
        <v>203446</v>
      </c>
      <c r="C65" s="26">
        <v>6615</v>
      </c>
      <c r="D65" s="26">
        <v>7069</v>
      </c>
      <c r="E65" s="26">
        <v>1894</v>
      </c>
      <c r="F65" s="26">
        <v>1</v>
      </c>
      <c r="G65" s="26">
        <v>219025</v>
      </c>
      <c r="I65" s="19">
        <f t="shared" si="0"/>
        <v>219025</v>
      </c>
    </row>
    <row r="66" spans="1:9" s="9" customFormat="1" ht="9.75" customHeight="1">
      <c r="A66" s="10" t="s">
        <v>72</v>
      </c>
      <c r="B66" s="26">
        <v>2703665</v>
      </c>
      <c r="C66" s="26">
        <v>35708</v>
      </c>
      <c r="D66" s="26">
        <v>94768</v>
      </c>
      <c r="E66" s="26">
        <v>25399</v>
      </c>
      <c r="F66" s="26">
        <v>19</v>
      </c>
      <c r="G66" s="26">
        <v>2859559</v>
      </c>
      <c r="I66" s="19">
        <f t="shared" si="0"/>
        <v>2859559</v>
      </c>
    </row>
    <row r="67" spans="1:9" s="9" customFormat="1" ht="9.75" customHeight="1">
      <c r="A67" s="10" t="s">
        <v>73</v>
      </c>
      <c r="B67" s="26">
        <v>7622</v>
      </c>
      <c r="C67" s="26">
        <v>7590</v>
      </c>
      <c r="D67" s="26">
        <v>267</v>
      </c>
      <c r="E67" s="26">
        <v>71</v>
      </c>
      <c r="F67" s="26">
        <v>0</v>
      </c>
      <c r="G67" s="26">
        <v>15550</v>
      </c>
      <c r="I67" s="19">
        <f t="shared" si="0"/>
        <v>15550</v>
      </c>
    </row>
    <row r="68" spans="1:9" s="9" customFormat="1" ht="9.75" customHeight="1">
      <c r="A68" s="10" t="s">
        <v>27</v>
      </c>
      <c r="B68" s="26">
        <v>2732474</v>
      </c>
      <c r="C68" s="26">
        <v>52854</v>
      </c>
      <c r="D68" s="26">
        <v>95778</v>
      </c>
      <c r="E68" s="26">
        <v>25670</v>
      </c>
      <c r="F68" s="26">
        <v>19</v>
      </c>
      <c r="G68" s="26">
        <v>2906795</v>
      </c>
      <c r="I68" s="19">
        <f t="shared" si="0"/>
        <v>2906795</v>
      </c>
    </row>
    <row r="69" spans="1:9" s="9" customFormat="1" ht="9.75" customHeight="1">
      <c r="A69" s="10" t="s">
        <v>74</v>
      </c>
      <c r="B69" s="26">
        <v>1246575</v>
      </c>
      <c r="C69" s="26">
        <v>52056</v>
      </c>
      <c r="D69" s="26">
        <v>43694</v>
      </c>
      <c r="E69" s="26">
        <v>11711</v>
      </c>
      <c r="F69" s="26">
        <v>8</v>
      </c>
      <c r="G69" s="26">
        <v>1354044</v>
      </c>
      <c r="I69" s="19">
        <f t="shared" si="0"/>
        <v>1354044</v>
      </c>
    </row>
    <row r="70" spans="1:9" s="9" customFormat="1" ht="9.75" customHeight="1">
      <c r="A70" s="10" t="s">
        <v>75</v>
      </c>
      <c r="B70" s="26">
        <v>1009717</v>
      </c>
      <c r="C70" s="26">
        <v>56655</v>
      </c>
      <c r="D70" s="26">
        <v>35392</v>
      </c>
      <c r="E70" s="26">
        <v>9485</v>
      </c>
      <c r="F70" s="26">
        <v>7</v>
      </c>
      <c r="G70" s="26">
        <v>1111256</v>
      </c>
      <c r="I70" s="19">
        <f t="shared" si="0"/>
        <v>1111256</v>
      </c>
    </row>
    <row r="71" spans="1:9" s="9" customFormat="1" ht="9.75" customHeight="1">
      <c r="A71" s="10" t="s">
        <v>23</v>
      </c>
      <c r="B71" s="26">
        <v>12429098</v>
      </c>
      <c r="C71" s="26">
        <v>218006</v>
      </c>
      <c r="D71" s="26">
        <v>435664</v>
      </c>
      <c r="E71" s="26">
        <v>116766</v>
      </c>
      <c r="F71" s="26">
        <v>89</v>
      </c>
      <c r="G71" s="26">
        <v>13199623</v>
      </c>
      <c r="I71" s="19">
        <f t="shared" ref="I71:I135" si="2">SUM(B71:F71)</f>
        <v>13199623</v>
      </c>
    </row>
    <row r="72" spans="1:9" s="9" customFormat="1" ht="9.75" customHeight="1">
      <c r="A72" s="10" t="s">
        <v>76</v>
      </c>
      <c r="B72" s="26">
        <v>14348</v>
      </c>
      <c r="C72" s="26">
        <v>979</v>
      </c>
      <c r="D72" s="26">
        <v>502</v>
      </c>
      <c r="E72" s="26">
        <v>134</v>
      </c>
      <c r="F72" s="26">
        <v>0</v>
      </c>
      <c r="G72" s="26">
        <v>15963</v>
      </c>
      <c r="I72" s="19">
        <f t="shared" si="2"/>
        <v>15963</v>
      </c>
    </row>
    <row r="73" spans="1:9" s="9" customFormat="1" ht="9.75" customHeight="1">
      <c r="A73" s="10" t="s">
        <v>77</v>
      </c>
      <c r="B73" s="26">
        <v>80633</v>
      </c>
      <c r="C73" s="26">
        <v>1937</v>
      </c>
      <c r="D73" s="26">
        <v>2826</v>
      </c>
      <c r="E73" s="26">
        <v>757</v>
      </c>
      <c r="F73" s="26">
        <v>0</v>
      </c>
      <c r="G73" s="26">
        <v>86153</v>
      </c>
      <c r="I73" s="19">
        <f t="shared" si="2"/>
        <v>86153</v>
      </c>
    </row>
    <row r="74" spans="1:9" s="9" customFormat="1" ht="9.75" customHeight="1">
      <c r="A74" s="10" t="s">
        <v>103</v>
      </c>
      <c r="B74" s="26">
        <v>27287</v>
      </c>
      <c r="C74" s="26">
        <v>658</v>
      </c>
      <c r="D74" s="26">
        <v>948</v>
      </c>
      <c r="E74" s="26">
        <v>254</v>
      </c>
      <c r="F74" s="26">
        <v>0</v>
      </c>
      <c r="G74" s="26">
        <v>29147</v>
      </c>
      <c r="I74" s="19">
        <f t="shared" si="2"/>
        <v>29147</v>
      </c>
    </row>
    <row r="75" spans="1:9" s="9" customFormat="1" ht="9.75" customHeight="1">
      <c r="A75" s="10" t="s">
        <v>104</v>
      </c>
      <c r="B75" s="26">
        <v>16809</v>
      </c>
      <c r="C75" s="26">
        <v>520</v>
      </c>
      <c r="D75" s="26">
        <v>584</v>
      </c>
      <c r="E75" s="26">
        <v>156</v>
      </c>
      <c r="F75" s="26">
        <v>0</v>
      </c>
      <c r="G75" s="26">
        <v>18069</v>
      </c>
      <c r="I75" s="19">
        <f t="shared" si="2"/>
        <v>18069</v>
      </c>
    </row>
    <row r="76" spans="1:9" s="9" customFormat="1" ht="9.75" customHeight="1">
      <c r="A76" s="10" t="s">
        <v>105</v>
      </c>
      <c r="B76" s="26">
        <v>9045</v>
      </c>
      <c r="C76" s="26">
        <v>189</v>
      </c>
      <c r="D76" s="26">
        <v>314</v>
      </c>
      <c r="E76" s="26">
        <v>84</v>
      </c>
      <c r="F76" s="26">
        <v>0</v>
      </c>
      <c r="G76" s="26">
        <v>9632</v>
      </c>
      <c r="I76" s="19">
        <f t="shared" si="2"/>
        <v>9632</v>
      </c>
    </row>
    <row r="77" spans="1:9" s="9" customFormat="1" ht="9.75" customHeight="1">
      <c r="A77" s="10" t="s">
        <v>106</v>
      </c>
      <c r="B77" s="26">
        <v>2789</v>
      </c>
      <c r="C77" s="26">
        <v>54</v>
      </c>
      <c r="D77" s="26">
        <v>96</v>
      </c>
      <c r="E77" s="26">
        <v>25</v>
      </c>
      <c r="F77" s="26">
        <v>0</v>
      </c>
      <c r="G77" s="26">
        <v>2964</v>
      </c>
      <c r="I77" s="19">
        <f t="shared" si="2"/>
        <v>2964</v>
      </c>
    </row>
    <row r="78" spans="1:9" s="9" customFormat="1" ht="9.75" customHeight="1">
      <c r="A78" s="10" t="s">
        <v>107</v>
      </c>
      <c r="B78" s="26">
        <v>3467</v>
      </c>
      <c r="C78" s="26">
        <v>69</v>
      </c>
      <c r="D78" s="26">
        <v>120</v>
      </c>
      <c r="E78" s="26">
        <v>32</v>
      </c>
      <c r="F78" s="26">
        <v>0</v>
      </c>
      <c r="G78" s="26">
        <v>3688</v>
      </c>
      <c r="I78" s="19">
        <f t="shared" si="2"/>
        <v>3688</v>
      </c>
    </row>
    <row r="79" spans="1:9" s="9" customFormat="1" ht="9.75" customHeight="1">
      <c r="A79" s="10" t="s">
        <v>108</v>
      </c>
      <c r="B79" s="26">
        <v>2261</v>
      </c>
      <c r="C79" s="26">
        <v>52</v>
      </c>
      <c r="D79" s="26">
        <v>78</v>
      </c>
      <c r="E79" s="26">
        <v>21</v>
      </c>
      <c r="F79" s="26">
        <v>0</v>
      </c>
      <c r="G79" s="26">
        <v>2412</v>
      </c>
      <c r="I79" s="19">
        <f t="shared" si="2"/>
        <v>2412</v>
      </c>
    </row>
    <row r="80" spans="1:9" s="9" customFormat="1" ht="9.75" customHeight="1">
      <c r="A80" s="10" t="s">
        <v>109</v>
      </c>
      <c r="B80" s="26">
        <v>1432</v>
      </c>
      <c r="C80" s="26">
        <v>29</v>
      </c>
      <c r="D80" s="26">
        <v>49</v>
      </c>
      <c r="E80" s="26">
        <v>13</v>
      </c>
      <c r="F80" s="26">
        <v>0</v>
      </c>
      <c r="G80" s="26">
        <v>1523</v>
      </c>
      <c r="I80" s="19">
        <f t="shared" si="2"/>
        <v>1523</v>
      </c>
    </row>
    <row r="81" spans="1:9" s="9" customFormat="1" ht="9.75" customHeight="1">
      <c r="A81" s="10" t="s">
        <v>110</v>
      </c>
      <c r="B81" s="26">
        <v>15754</v>
      </c>
      <c r="C81" s="26">
        <v>327</v>
      </c>
      <c r="D81" s="26">
        <v>547</v>
      </c>
      <c r="E81" s="26">
        <v>146</v>
      </c>
      <c r="F81" s="26">
        <v>0</v>
      </c>
      <c r="G81" s="26">
        <v>16774</v>
      </c>
      <c r="I81" s="19">
        <f t="shared" si="2"/>
        <v>16774</v>
      </c>
    </row>
    <row r="82" spans="1:9" s="9" customFormat="1" ht="9.75" customHeight="1">
      <c r="A82" s="10" t="s">
        <v>111</v>
      </c>
      <c r="B82" s="26">
        <v>53480</v>
      </c>
      <c r="C82" s="26">
        <v>1084</v>
      </c>
      <c r="D82" s="26">
        <v>1858</v>
      </c>
      <c r="E82" s="26">
        <v>498</v>
      </c>
      <c r="F82" s="26">
        <v>0</v>
      </c>
      <c r="G82" s="26">
        <v>56920</v>
      </c>
      <c r="I82" s="19">
        <f t="shared" si="2"/>
        <v>56920</v>
      </c>
    </row>
    <row r="83" spans="1:9" s="9" customFormat="1" ht="9.75" customHeight="1">
      <c r="A83" s="10" t="s">
        <v>112</v>
      </c>
      <c r="B83" s="26">
        <v>4145</v>
      </c>
      <c r="C83" s="26">
        <v>94</v>
      </c>
      <c r="D83" s="26">
        <v>144</v>
      </c>
      <c r="E83" s="26">
        <v>38</v>
      </c>
      <c r="F83" s="26">
        <v>0</v>
      </c>
      <c r="G83" s="26">
        <v>4421</v>
      </c>
      <c r="I83" s="19">
        <f t="shared" si="2"/>
        <v>4421</v>
      </c>
    </row>
    <row r="84" spans="1:9" s="9" customFormat="1" ht="9.75" customHeight="1">
      <c r="A84" s="10" t="s">
        <v>113</v>
      </c>
      <c r="B84" s="26">
        <v>15904</v>
      </c>
      <c r="C84" s="26">
        <v>307</v>
      </c>
      <c r="D84" s="26">
        <v>552</v>
      </c>
      <c r="E84" s="26">
        <v>148</v>
      </c>
      <c r="F84" s="26">
        <v>0</v>
      </c>
      <c r="G84" s="26">
        <v>16911</v>
      </c>
      <c r="I84" s="19">
        <f t="shared" si="2"/>
        <v>16911</v>
      </c>
    </row>
    <row r="85" spans="1:9" s="9" customFormat="1" ht="9.75" customHeight="1">
      <c r="A85" s="10" t="s">
        <v>145</v>
      </c>
      <c r="B85" s="26">
        <v>32601</v>
      </c>
      <c r="C85" s="26">
        <v>912</v>
      </c>
      <c r="D85" s="26">
        <v>1132</v>
      </c>
      <c r="E85" s="26">
        <v>303</v>
      </c>
      <c r="F85" s="26">
        <v>0</v>
      </c>
      <c r="G85" s="26">
        <v>34948</v>
      </c>
      <c r="I85" s="19">
        <f t="shared" si="2"/>
        <v>34948</v>
      </c>
    </row>
    <row r="86" spans="1:9" s="9" customFormat="1" ht="9.75" customHeight="1">
      <c r="A86" s="10" t="s">
        <v>114</v>
      </c>
      <c r="B86" s="26">
        <v>55817</v>
      </c>
      <c r="C86" s="26">
        <v>2015</v>
      </c>
      <c r="D86" s="26">
        <v>1939</v>
      </c>
      <c r="E86" s="26">
        <v>519</v>
      </c>
      <c r="F86" s="26">
        <v>0</v>
      </c>
      <c r="G86" s="26">
        <v>60290</v>
      </c>
      <c r="I86" s="19">
        <f t="shared" si="2"/>
        <v>60290</v>
      </c>
    </row>
    <row r="87" spans="1:9" s="9" customFormat="1" ht="9.75" customHeight="1">
      <c r="A87" s="10" t="s">
        <v>115</v>
      </c>
      <c r="B87" s="26">
        <v>1620</v>
      </c>
      <c r="C87" s="26">
        <v>47</v>
      </c>
      <c r="D87" s="26">
        <v>56</v>
      </c>
      <c r="E87" s="26">
        <v>15</v>
      </c>
      <c r="F87" s="26">
        <v>0</v>
      </c>
      <c r="G87" s="26">
        <v>1738</v>
      </c>
      <c r="I87" s="19" t="e">
        <f>SUM(#REF!)</f>
        <v>#REF!</v>
      </c>
    </row>
    <row r="88" spans="1:9" s="9" customFormat="1" ht="9.75" customHeight="1">
      <c r="A88" s="10" t="s">
        <v>116</v>
      </c>
      <c r="B88" s="26">
        <v>678</v>
      </c>
      <c r="C88" s="26">
        <v>12</v>
      </c>
      <c r="D88" s="26">
        <v>23</v>
      </c>
      <c r="E88" s="26">
        <v>6</v>
      </c>
      <c r="F88" s="26">
        <v>0</v>
      </c>
      <c r="G88" s="26">
        <v>719</v>
      </c>
      <c r="I88" s="19">
        <f t="shared" si="2"/>
        <v>719</v>
      </c>
    </row>
    <row r="89" spans="1:9" s="9" customFormat="1" ht="9.75" customHeight="1">
      <c r="A89" s="10" t="s">
        <v>117</v>
      </c>
      <c r="B89" s="26">
        <v>1696</v>
      </c>
      <c r="C89" s="26">
        <v>39</v>
      </c>
      <c r="D89" s="26">
        <v>58</v>
      </c>
      <c r="E89" s="26">
        <v>15</v>
      </c>
      <c r="F89" s="26">
        <v>0</v>
      </c>
      <c r="G89" s="26">
        <v>1808</v>
      </c>
      <c r="I89" s="19">
        <f t="shared" si="2"/>
        <v>1808</v>
      </c>
    </row>
    <row r="90" spans="1:9" s="9" customFormat="1" ht="9.75" customHeight="1">
      <c r="A90" s="10" t="s">
        <v>118</v>
      </c>
      <c r="B90" s="26">
        <v>3542</v>
      </c>
      <c r="C90" s="26">
        <v>56</v>
      </c>
      <c r="D90" s="26">
        <v>123</v>
      </c>
      <c r="E90" s="26">
        <v>32</v>
      </c>
      <c r="F90" s="26">
        <v>0</v>
      </c>
      <c r="G90" s="26">
        <v>3753</v>
      </c>
      <c r="I90" s="19">
        <f t="shared" si="2"/>
        <v>3753</v>
      </c>
    </row>
    <row r="91" spans="1:9" s="9" customFormat="1" ht="9.75" customHeight="1">
      <c r="A91" s="10" t="s">
        <v>119</v>
      </c>
      <c r="B91" s="26">
        <v>7274</v>
      </c>
      <c r="C91" s="26">
        <v>214</v>
      </c>
      <c r="D91" s="26">
        <v>252</v>
      </c>
      <c r="E91" s="26">
        <v>67</v>
      </c>
      <c r="F91" s="26">
        <v>0</v>
      </c>
      <c r="G91" s="26">
        <v>7807</v>
      </c>
      <c r="I91" s="19">
        <f t="shared" si="2"/>
        <v>7807</v>
      </c>
    </row>
    <row r="92" spans="1:9" s="9" customFormat="1" ht="9.75" customHeight="1">
      <c r="A92" s="10" t="s">
        <v>120</v>
      </c>
      <c r="B92" s="26">
        <v>1319</v>
      </c>
      <c r="C92" s="26">
        <v>39</v>
      </c>
      <c r="D92" s="26">
        <v>45</v>
      </c>
      <c r="E92" s="26">
        <v>12</v>
      </c>
      <c r="F92" s="26">
        <v>0</v>
      </c>
      <c r="G92" s="26">
        <v>1415</v>
      </c>
      <c r="I92" s="19">
        <f t="shared" si="2"/>
        <v>1415</v>
      </c>
    </row>
    <row r="93" spans="1:9" s="9" customFormat="1" ht="9.75" customHeight="1">
      <c r="A93" s="10" t="s">
        <v>121</v>
      </c>
      <c r="B93" s="26">
        <v>3429</v>
      </c>
      <c r="C93" s="26">
        <v>57</v>
      </c>
      <c r="D93" s="26">
        <v>119</v>
      </c>
      <c r="E93" s="26">
        <v>31</v>
      </c>
      <c r="F93" s="26">
        <v>0</v>
      </c>
      <c r="G93" s="26">
        <v>3636</v>
      </c>
      <c r="I93" s="19">
        <f t="shared" si="2"/>
        <v>3636</v>
      </c>
    </row>
    <row r="94" spans="1:9" s="9" customFormat="1" ht="9.75" customHeight="1">
      <c r="A94" s="10" t="s">
        <v>122</v>
      </c>
      <c r="B94" s="26">
        <v>5427</v>
      </c>
      <c r="C94" s="26">
        <v>81</v>
      </c>
      <c r="D94" s="26">
        <v>188</v>
      </c>
      <c r="E94" s="26">
        <v>50</v>
      </c>
      <c r="F94" s="26">
        <v>0</v>
      </c>
      <c r="G94" s="26">
        <v>5746</v>
      </c>
      <c r="I94" s="19">
        <f t="shared" si="2"/>
        <v>5746</v>
      </c>
    </row>
    <row r="95" spans="1:9" s="9" customFormat="1" ht="9.75" customHeight="1">
      <c r="A95" s="10" t="s">
        <v>124</v>
      </c>
      <c r="B95" s="26">
        <v>14623</v>
      </c>
      <c r="C95" s="26">
        <v>220</v>
      </c>
      <c r="D95" s="26">
        <v>508</v>
      </c>
      <c r="E95" s="26">
        <v>136</v>
      </c>
      <c r="F95" s="26">
        <v>0</v>
      </c>
      <c r="G95" s="26">
        <v>15487</v>
      </c>
      <c r="I95" s="19">
        <f t="shared" si="2"/>
        <v>15487</v>
      </c>
    </row>
    <row r="96" spans="1:9" s="9" customFormat="1" ht="9.75" customHeight="1">
      <c r="A96" s="10" t="s">
        <v>123</v>
      </c>
      <c r="B96" s="26">
        <v>3203</v>
      </c>
      <c r="C96" s="26">
        <v>63</v>
      </c>
      <c r="D96" s="26">
        <v>111</v>
      </c>
      <c r="E96" s="26">
        <v>29</v>
      </c>
      <c r="F96" s="26">
        <v>0</v>
      </c>
      <c r="G96" s="26">
        <v>3406</v>
      </c>
      <c r="I96" s="19">
        <f t="shared" si="2"/>
        <v>3406</v>
      </c>
    </row>
    <row r="97" spans="1:9" s="9" customFormat="1" ht="9.75" customHeight="1">
      <c r="A97" s="10" t="s">
        <v>125</v>
      </c>
      <c r="B97" s="26">
        <v>24724</v>
      </c>
      <c r="C97" s="26">
        <v>568</v>
      </c>
      <c r="D97" s="26">
        <v>859</v>
      </c>
      <c r="E97" s="26">
        <v>230</v>
      </c>
      <c r="F97" s="26">
        <v>0</v>
      </c>
      <c r="G97" s="26">
        <v>26381</v>
      </c>
      <c r="I97" s="19">
        <f t="shared" si="2"/>
        <v>26381</v>
      </c>
    </row>
    <row r="98" spans="1:9" s="9" customFormat="1" ht="9.75" customHeight="1">
      <c r="A98" s="14" t="s">
        <v>126</v>
      </c>
      <c r="B98" s="26">
        <v>12588</v>
      </c>
      <c r="C98" s="26">
        <v>352</v>
      </c>
      <c r="D98" s="26">
        <v>437</v>
      </c>
      <c r="E98" s="26">
        <v>117</v>
      </c>
      <c r="F98" s="26">
        <v>0</v>
      </c>
      <c r="G98" s="26">
        <v>13494</v>
      </c>
      <c r="I98" s="19">
        <f t="shared" si="2"/>
        <v>13494</v>
      </c>
    </row>
    <row r="99" spans="1:9" s="9" customFormat="1" ht="5.25" customHeight="1">
      <c r="A99" s="13"/>
      <c r="B99" s="20"/>
      <c r="C99" s="20"/>
      <c r="D99" s="20"/>
      <c r="E99" s="20"/>
      <c r="F99" s="20"/>
      <c r="G99" s="20"/>
      <c r="I99" s="19"/>
    </row>
    <row r="100" spans="1:9" s="9" customFormat="1">
      <c r="A100" s="5" t="s">
        <v>34</v>
      </c>
      <c r="B100" s="1"/>
      <c r="C100" s="1"/>
      <c r="D100" s="1"/>
      <c r="E100" s="1"/>
      <c r="F100" s="1"/>
      <c r="G100" s="1"/>
      <c r="I100" s="19"/>
    </row>
    <row r="101" spans="1:9" s="9" customFormat="1" ht="9.75" customHeight="1">
      <c r="A101" s="5" t="s">
        <v>33</v>
      </c>
      <c r="B101" s="1"/>
      <c r="C101" s="1"/>
      <c r="D101" s="1"/>
      <c r="E101" s="1"/>
      <c r="F101" s="1"/>
      <c r="G101" s="1"/>
      <c r="I101" s="19"/>
    </row>
    <row r="102" spans="1:9" s="9" customFormat="1" ht="9.75" customHeight="1">
      <c r="A102" s="10" t="s">
        <v>127</v>
      </c>
      <c r="B102" s="30">
        <v>9573</v>
      </c>
      <c r="C102" s="30">
        <v>179</v>
      </c>
      <c r="D102" s="30">
        <v>332</v>
      </c>
      <c r="E102" s="30">
        <v>89</v>
      </c>
      <c r="F102" s="30">
        <v>0</v>
      </c>
      <c r="G102" s="30">
        <v>10173</v>
      </c>
      <c r="I102" s="19">
        <f t="shared" si="2"/>
        <v>10173</v>
      </c>
    </row>
    <row r="103" spans="1:9" s="9" customFormat="1" ht="9.75" customHeight="1">
      <c r="A103" s="10" t="s">
        <v>128</v>
      </c>
      <c r="B103" s="26">
        <v>29359</v>
      </c>
      <c r="C103" s="26">
        <v>512</v>
      </c>
      <c r="D103" s="26">
        <v>1020</v>
      </c>
      <c r="E103" s="26">
        <v>273</v>
      </c>
      <c r="F103" s="26">
        <v>0</v>
      </c>
      <c r="G103" s="26">
        <v>31164</v>
      </c>
      <c r="I103" s="19">
        <f t="shared" si="2"/>
        <v>31164</v>
      </c>
    </row>
    <row r="104" spans="1:9" s="9" customFormat="1" ht="9.75" customHeight="1">
      <c r="A104" s="10" t="s">
        <v>129</v>
      </c>
      <c r="B104" s="26">
        <v>5879</v>
      </c>
      <c r="C104" s="26">
        <v>94</v>
      </c>
      <c r="D104" s="26">
        <v>204</v>
      </c>
      <c r="E104" s="26">
        <v>54</v>
      </c>
      <c r="F104" s="26">
        <v>0</v>
      </c>
      <c r="G104" s="26">
        <v>6231</v>
      </c>
      <c r="I104" s="19">
        <f t="shared" si="2"/>
        <v>6231</v>
      </c>
    </row>
    <row r="105" spans="1:9" s="9" customFormat="1" ht="9.75" customHeight="1">
      <c r="A105" s="10" t="s">
        <v>130</v>
      </c>
      <c r="B105" s="26">
        <v>13681</v>
      </c>
      <c r="C105" s="26">
        <v>246</v>
      </c>
      <c r="D105" s="26">
        <v>475</v>
      </c>
      <c r="E105" s="26">
        <v>127</v>
      </c>
      <c r="F105" s="26">
        <v>0</v>
      </c>
      <c r="G105" s="26">
        <v>14529</v>
      </c>
      <c r="I105" s="19">
        <f t="shared" si="2"/>
        <v>14529</v>
      </c>
    </row>
    <row r="106" spans="1:9" s="9" customFormat="1" ht="9.75" customHeight="1">
      <c r="A106" s="10" t="s">
        <v>131</v>
      </c>
      <c r="B106" s="26">
        <v>17110</v>
      </c>
      <c r="C106" s="26">
        <v>342</v>
      </c>
      <c r="D106" s="26">
        <v>594</v>
      </c>
      <c r="E106" s="26">
        <v>159</v>
      </c>
      <c r="F106" s="26">
        <v>0</v>
      </c>
      <c r="G106" s="26">
        <v>18205</v>
      </c>
      <c r="I106" s="19">
        <f t="shared" si="2"/>
        <v>18205</v>
      </c>
    </row>
    <row r="107" spans="1:9" s="9" customFormat="1" ht="9.75" customHeight="1">
      <c r="A107" s="10" t="s">
        <v>132</v>
      </c>
      <c r="B107" s="26">
        <v>3881</v>
      </c>
      <c r="C107" s="26">
        <v>74</v>
      </c>
      <c r="D107" s="26">
        <v>134</v>
      </c>
      <c r="E107" s="26">
        <v>36</v>
      </c>
      <c r="F107" s="26">
        <v>0</v>
      </c>
      <c r="G107" s="26">
        <v>4125</v>
      </c>
      <c r="I107" s="19">
        <f t="shared" si="2"/>
        <v>4125</v>
      </c>
    </row>
    <row r="108" spans="1:9" s="9" customFormat="1" ht="9.75" customHeight="1">
      <c r="A108" s="10" t="s">
        <v>133</v>
      </c>
      <c r="B108" s="26">
        <v>12965</v>
      </c>
      <c r="C108" s="26">
        <v>454</v>
      </c>
      <c r="D108" s="26">
        <v>450</v>
      </c>
      <c r="E108" s="26">
        <v>120</v>
      </c>
      <c r="F108" s="26">
        <v>0</v>
      </c>
      <c r="G108" s="26">
        <v>13989</v>
      </c>
      <c r="I108" s="19">
        <f t="shared" si="2"/>
        <v>13989</v>
      </c>
    </row>
    <row r="109" spans="1:9" s="9" customFormat="1" ht="9.75" customHeight="1">
      <c r="A109" s="10" t="s">
        <v>134</v>
      </c>
      <c r="B109" s="26">
        <v>7198</v>
      </c>
      <c r="C109" s="26">
        <v>146</v>
      </c>
      <c r="D109" s="26">
        <v>250</v>
      </c>
      <c r="E109" s="26">
        <v>67</v>
      </c>
      <c r="F109" s="26">
        <v>0</v>
      </c>
      <c r="G109" s="26">
        <v>7661</v>
      </c>
      <c r="I109" s="19">
        <f t="shared" si="2"/>
        <v>7661</v>
      </c>
    </row>
    <row r="110" spans="1:9" s="9" customFormat="1" ht="9.75" customHeight="1">
      <c r="A110" s="10" t="s">
        <v>135</v>
      </c>
      <c r="B110" s="26">
        <v>18543</v>
      </c>
      <c r="C110" s="26">
        <v>422</v>
      </c>
      <c r="D110" s="26">
        <v>644</v>
      </c>
      <c r="E110" s="26">
        <v>172</v>
      </c>
      <c r="F110" s="26">
        <v>0</v>
      </c>
      <c r="G110" s="26">
        <v>19781</v>
      </c>
      <c r="I110" s="19">
        <f t="shared" si="2"/>
        <v>19781</v>
      </c>
    </row>
    <row r="111" spans="1:9" s="9" customFormat="1" ht="9.75" customHeight="1">
      <c r="A111" s="10" t="s">
        <v>136</v>
      </c>
      <c r="B111" s="26">
        <v>3580</v>
      </c>
      <c r="C111" s="26">
        <v>198</v>
      </c>
      <c r="D111" s="26">
        <v>124</v>
      </c>
      <c r="E111" s="26">
        <v>33</v>
      </c>
      <c r="F111" s="26">
        <v>0</v>
      </c>
      <c r="G111" s="26">
        <v>3935</v>
      </c>
      <c r="I111" s="19">
        <f t="shared" si="2"/>
        <v>3935</v>
      </c>
    </row>
    <row r="112" spans="1:9" s="9" customFormat="1" ht="9.75" customHeight="1">
      <c r="A112" s="10" t="s">
        <v>137</v>
      </c>
      <c r="B112" s="26">
        <v>5766</v>
      </c>
      <c r="C112" s="26">
        <v>112</v>
      </c>
      <c r="D112" s="26">
        <v>200</v>
      </c>
      <c r="E112" s="26">
        <v>53</v>
      </c>
      <c r="F112" s="26">
        <v>0</v>
      </c>
      <c r="G112" s="26">
        <v>6131</v>
      </c>
      <c r="I112" s="19">
        <f t="shared" si="2"/>
        <v>6131</v>
      </c>
    </row>
    <row r="113" spans="1:9" s="9" customFormat="1" ht="9.75" customHeight="1">
      <c r="A113" s="10" t="s">
        <v>138</v>
      </c>
      <c r="B113" s="26">
        <v>22500</v>
      </c>
      <c r="C113" s="26">
        <v>416</v>
      </c>
      <c r="D113" s="26">
        <v>781</v>
      </c>
      <c r="E113" s="26">
        <v>209</v>
      </c>
      <c r="F113" s="26">
        <v>0</v>
      </c>
      <c r="G113" s="26">
        <v>23906</v>
      </c>
      <c r="I113" s="19">
        <f t="shared" si="2"/>
        <v>23906</v>
      </c>
    </row>
    <row r="114" spans="1:9" s="9" customFormat="1" ht="9.75" customHeight="1">
      <c r="A114" s="10" t="s">
        <v>139</v>
      </c>
      <c r="B114" s="26">
        <v>18618</v>
      </c>
      <c r="C114" s="26">
        <v>292</v>
      </c>
      <c r="D114" s="26">
        <v>646</v>
      </c>
      <c r="E114" s="26">
        <v>173</v>
      </c>
      <c r="F114" s="26">
        <v>0</v>
      </c>
      <c r="G114" s="26">
        <v>19729</v>
      </c>
      <c r="I114" s="19">
        <f t="shared" si="2"/>
        <v>19729</v>
      </c>
    </row>
    <row r="115" spans="1:9" s="9" customFormat="1" ht="9.75" customHeight="1">
      <c r="A115" s="10" t="s">
        <v>78</v>
      </c>
      <c r="B115" s="26">
        <v>178383</v>
      </c>
      <c r="C115" s="26">
        <v>4523</v>
      </c>
      <c r="D115" s="26">
        <v>6198</v>
      </c>
      <c r="E115" s="26">
        <v>1661</v>
      </c>
      <c r="F115" s="26">
        <v>1</v>
      </c>
      <c r="G115" s="26">
        <v>190766</v>
      </c>
      <c r="I115" s="19">
        <f t="shared" si="2"/>
        <v>190766</v>
      </c>
    </row>
    <row r="116" spans="1:9" s="9" customFormat="1" ht="9.75" customHeight="1">
      <c r="A116" s="10" t="s">
        <v>79</v>
      </c>
      <c r="B116" s="26">
        <v>448690</v>
      </c>
      <c r="C116" s="26">
        <v>6891</v>
      </c>
      <c r="D116" s="26">
        <v>15592</v>
      </c>
      <c r="E116" s="26">
        <v>4179</v>
      </c>
      <c r="F116" s="26">
        <v>3</v>
      </c>
      <c r="G116" s="26">
        <v>475355</v>
      </c>
      <c r="I116" s="19">
        <f t="shared" si="2"/>
        <v>475355</v>
      </c>
    </row>
    <row r="117" spans="1:9" s="9" customFormat="1" ht="9.75" customHeight="1">
      <c r="A117" s="10" t="s">
        <v>80</v>
      </c>
      <c r="B117" s="26">
        <v>291375</v>
      </c>
      <c r="C117" s="26">
        <v>7289</v>
      </c>
      <c r="D117" s="26">
        <v>10125</v>
      </c>
      <c r="E117" s="26">
        <v>2713</v>
      </c>
      <c r="F117" s="26">
        <v>2</v>
      </c>
      <c r="G117" s="26">
        <v>311504</v>
      </c>
      <c r="I117" s="19"/>
    </row>
    <row r="118" spans="1:9" s="9" customFormat="1" ht="9.75" customHeight="1">
      <c r="A118" s="10" t="s">
        <v>28</v>
      </c>
      <c r="B118" s="26">
        <v>22010</v>
      </c>
      <c r="C118" s="26">
        <v>608</v>
      </c>
      <c r="D118" s="26">
        <v>764</v>
      </c>
      <c r="E118" s="26">
        <v>204</v>
      </c>
      <c r="F118" s="26">
        <v>0</v>
      </c>
      <c r="G118" s="26">
        <v>23586</v>
      </c>
      <c r="I118" s="19">
        <f>SUM(B118:F118)</f>
        <v>23586</v>
      </c>
    </row>
    <row r="119" spans="1:9" s="9" customFormat="1" ht="9.75" customHeight="1">
      <c r="A119" s="10" t="s">
        <v>29</v>
      </c>
      <c r="B119" s="26">
        <v>17223</v>
      </c>
      <c r="C119" s="26">
        <v>408</v>
      </c>
      <c r="D119" s="26">
        <v>598</v>
      </c>
      <c r="E119" s="26">
        <v>160</v>
      </c>
      <c r="F119" s="26">
        <v>0</v>
      </c>
      <c r="G119" s="26">
        <v>18389</v>
      </c>
      <c r="I119" s="19">
        <f t="shared" si="2"/>
        <v>18389</v>
      </c>
    </row>
    <row r="120" spans="1:9" s="9" customFormat="1" ht="9.75" customHeight="1">
      <c r="A120" s="10" t="s">
        <v>81</v>
      </c>
      <c r="B120" s="26">
        <v>157804</v>
      </c>
      <c r="C120" s="26">
        <v>3489</v>
      </c>
      <c r="D120" s="26">
        <v>5483</v>
      </c>
      <c r="E120" s="26">
        <v>1469</v>
      </c>
      <c r="F120" s="26">
        <v>1</v>
      </c>
      <c r="G120" s="26">
        <v>168246</v>
      </c>
      <c r="I120" s="19">
        <f t="shared" si="2"/>
        <v>168246</v>
      </c>
    </row>
    <row r="121" spans="1:9" s="9" customFormat="1" ht="9.75" customHeight="1">
      <c r="A121" s="10" t="s">
        <v>82</v>
      </c>
      <c r="B121" s="26">
        <v>4605285</v>
      </c>
      <c r="C121" s="26">
        <v>98717</v>
      </c>
      <c r="D121" s="26">
        <v>160036</v>
      </c>
      <c r="E121" s="26">
        <v>42892</v>
      </c>
      <c r="F121" s="26">
        <v>32</v>
      </c>
      <c r="G121" s="26">
        <v>4906962</v>
      </c>
      <c r="I121" s="19"/>
    </row>
    <row r="122" spans="1:9" s="9" customFormat="1" ht="9.75" customHeight="1">
      <c r="A122" s="10" t="s">
        <v>30</v>
      </c>
      <c r="B122" s="26">
        <v>109185</v>
      </c>
      <c r="C122" s="26">
        <v>2576</v>
      </c>
      <c r="D122" s="26">
        <v>3794</v>
      </c>
      <c r="E122" s="26">
        <v>1016</v>
      </c>
      <c r="F122" s="26">
        <v>0</v>
      </c>
      <c r="G122" s="26">
        <v>116571</v>
      </c>
      <c r="I122" s="19">
        <f>SUM(B122:F122)</f>
        <v>116571</v>
      </c>
    </row>
    <row r="123" spans="1:9" s="9" customFormat="1" ht="9.75" customHeight="1">
      <c r="A123" s="10" t="s">
        <v>83</v>
      </c>
      <c r="B123" s="26">
        <v>46998</v>
      </c>
      <c r="C123" s="26">
        <v>2354</v>
      </c>
      <c r="D123" s="26">
        <v>1633</v>
      </c>
      <c r="E123" s="26">
        <v>437</v>
      </c>
      <c r="F123" s="26">
        <v>0</v>
      </c>
      <c r="G123" s="26">
        <v>51422</v>
      </c>
      <c r="I123" s="19">
        <f t="shared" si="2"/>
        <v>51422</v>
      </c>
    </row>
    <row r="124" spans="1:9" s="9" customFormat="1" ht="9.75" customHeight="1">
      <c r="A124" s="10" t="s">
        <v>1</v>
      </c>
      <c r="B124" s="26">
        <v>675466</v>
      </c>
      <c r="C124" s="26">
        <v>9862</v>
      </c>
      <c r="D124" s="26">
        <v>23472</v>
      </c>
      <c r="E124" s="26">
        <v>6291</v>
      </c>
      <c r="F124" s="26">
        <v>4</v>
      </c>
      <c r="G124" s="26">
        <v>715095</v>
      </c>
      <c r="I124" s="19">
        <f t="shared" si="2"/>
        <v>715095</v>
      </c>
    </row>
    <row r="125" spans="1:9" s="9" customFormat="1" ht="9.75" customHeight="1">
      <c r="A125" s="10" t="s">
        <v>84</v>
      </c>
      <c r="B125" s="26">
        <v>9059586</v>
      </c>
      <c r="C125" s="26">
        <v>114247</v>
      </c>
      <c r="D125" s="26">
        <v>314825</v>
      </c>
      <c r="E125" s="26">
        <v>84379</v>
      </c>
      <c r="F125" s="26">
        <v>64</v>
      </c>
      <c r="G125" s="26">
        <v>9573101</v>
      </c>
      <c r="I125" s="19">
        <f t="shared" si="2"/>
        <v>9573101</v>
      </c>
    </row>
    <row r="126" spans="1:9" s="9" customFormat="1" ht="9.75" customHeight="1">
      <c r="A126" s="10" t="s">
        <v>141</v>
      </c>
      <c r="B126" s="26">
        <v>245922</v>
      </c>
      <c r="C126" s="26">
        <v>5005</v>
      </c>
      <c r="D126" s="26">
        <v>8545</v>
      </c>
      <c r="E126" s="26">
        <v>2290</v>
      </c>
      <c r="F126" s="26">
        <v>1</v>
      </c>
      <c r="G126" s="26">
        <v>261763</v>
      </c>
      <c r="I126" s="19">
        <f t="shared" si="2"/>
        <v>261763</v>
      </c>
    </row>
    <row r="127" spans="1:9" s="9" customFormat="1" ht="9.75" customHeight="1">
      <c r="A127" s="10" t="s">
        <v>85</v>
      </c>
      <c r="B127" s="26">
        <v>1442331</v>
      </c>
      <c r="C127" s="26">
        <v>26557</v>
      </c>
      <c r="D127" s="26">
        <v>50556</v>
      </c>
      <c r="E127" s="26">
        <v>13550</v>
      </c>
      <c r="F127" s="26">
        <v>10</v>
      </c>
      <c r="G127" s="26">
        <v>1533004</v>
      </c>
      <c r="I127" s="19">
        <f t="shared" si="2"/>
        <v>1533004</v>
      </c>
    </row>
    <row r="128" spans="1:9" s="9" customFormat="1" ht="9.75" customHeight="1">
      <c r="A128" s="10" t="s">
        <v>154</v>
      </c>
      <c r="B128" s="26">
        <v>489520</v>
      </c>
      <c r="C128" s="26">
        <v>11900</v>
      </c>
      <c r="D128" s="26">
        <v>17158</v>
      </c>
      <c r="E128" s="26">
        <v>4598</v>
      </c>
      <c r="F128" s="26">
        <v>3</v>
      </c>
      <c r="G128" s="26">
        <v>523179</v>
      </c>
      <c r="I128" s="19">
        <f t="shared" si="2"/>
        <v>523179</v>
      </c>
    </row>
    <row r="129" spans="1:9" s="9" customFormat="1" ht="9.75" customHeight="1">
      <c r="A129" s="10" t="s">
        <v>155</v>
      </c>
      <c r="B129" s="26">
        <v>46033</v>
      </c>
      <c r="C129" s="26">
        <v>794</v>
      </c>
      <c r="D129" s="26">
        <v>1613</v>
      </c>
      <c r="E129" s="26">
        <v>432</v>
      </c>
      <c r="F129" s="26">
        <v>0</v>
      </c>
      <c r="G129" s="26">
        <v>48872</v>
      </c>
      <c r="I129" s="19">
        <f t="shared" si="2"/>
        <v>48872</v>
      </c>
    </row>
    <row r="130" spans="1:9" s="9" customFormat="1" ht="9.75" customHeight="1">
      <c r="A130" s="10" t="s">
        <v>86</v>
      </c>
      <c r="B130" s="26">
        <v>12475</v>
      </c>
      <c r="C130" s="26">
        <v>401</v>
      </c>
      <c r="D130" s="26">
        <v>433</v>
      </c>
      <c r="E130" s="26">
        <v>116</v>
      </c>
      <c r="F130" s="26">
        <v>0</v>
      </c>
      <c r="G130" s="26">
        <v>13425</v>
      </c>
      <c r="I130" s="19">
        <f t="shared" si="2"/>
        <v>13425</v>
      </c>
    </row>
    <row r="131" spans="1:9" s="9" customFormat="1" ht="9.75" customHeight="1">
      <c r="A131" s="10" t="s">
        <v>87</v>
      </c>
      <c r="B131" s="26">
        <v>593643</v>
      </c>
      <c r="C131" s="26">
        <v>16549</v>
      </c>
      <c r="D131" s="26">
        <v>20629</v>
      </c>
      <c r="E131" s="26">
        <v>5529</v>
      </c>
      <c r="F131" s="26">
        <v>4</v>
      </c>
      <c r="G131" s="26">
        <v>636354</v>
      </c>
      <c r="I131" s="19">
        <f t="shared" si="2"/>
        <v>636354</v>
      </c>
    </row>
    <row r="132" spans="1:9" s="9" customFormat="1" ht="9.75" customHeight="1">
      <c r="A132" s="10" t="s">
        <v>88</v>
      </c>
      <c r="B132" s="26">
        <v>3839251</v>
      </c>
      <c r="C132" s="26">
        <v>88643</v>
      </c>
      <c r="D132" s="26">
        <v>133415</v>
      </c>
      <c r="E132" s="26">
        <v>35758</v>
      </c>
      <c r="F132" s="26">
        <v>27</v>
      </c>
      <c r="G132" s="26">
        <v>4097094</v>
      </c>
      <c r="I132" s="19">
        <f t="shared" si="2"/>
        <v>4097094</v>
      </c>
    </row>
    <row r="133" spans="1:9" s="9" customFormat="1" ht="9.75" customHeight="1">
      <c r="A133" s="10" t="s">
        <v>89</v>
      </c>
      <c r="B133" s="26">
        <v>923235</v>
      </c>
      <c r="C133" s="26">
        <v>25850</v>
      </c>
      <c r="D133" s="26">
        <v>32082</v>
      </c>
      <c r="E133" s="26">
        <v>8598</v>
      </c>
      <c r="F133" s="26">
        <v>6</v>
      </c>
      <c r="G133" s="26">
        <v>989771</v>
      </c>
      <c r="I133" s="19">
        <f t="shared" si="2"/>
        <v>989771</v>
      </c>
    </row>
    <row r="134" spans="1:9" s="9" customFormat="1" ht="9.75" customHeight="1">
      <c r="A134" s="10" t="s">
        <v>90</v>
      </c>
      <c r="B134" s="26">
        <v>724472</v>
      </c>
      <c r="C134" s="26">
        <v>9709</v>
      </c>
      <c r="D134" s="26">
        <v>25394</v>
      </c>
      <c r="E134" s="26">
        <v>6806</v>
      </c>
      <c r="F134" s="26">
        <v>5</v>
      </c>
      <c r="G134" s="26">
        <v>766386</v>
      </c>
      <c r="I134" s="19">
        <f t="shared" si="2"/>
        <v>766386</v>
      </c>
    </row>
    <row r="135" spans="1:9" s="9" customFormat="1" ht="9.75" customHeight="1">
      <c r="A135" s="10" t="s">
        <v>91</v>
      </c>
      <c r="B135" s="26">
        <v>2578</v>
      </c>
      <c r="C135" s="26">
        <v>121</v>
      </c>
      <c r="D135" s="26">
        <v>90</v>
      </c>
      <c r="E135" s="26">
        <v>24</v>
      </c>
      <c r="F135" s="26">
        <v>0</v>
      </c>
      <c r="G135" s="26">
        <v>2813</v>
      </c>
      <c r="I135" s="19">
        <f t="shared" si="2"/>
        <v>2813</v>
      </c>
    </row>
    <row r="136" spans="1:9" s="9" customFormat="1" ht="9.75" customHeight="1">
      <c r="A136" s="10" t="s">
        <v>92</v>
      </c>
      <c r="B136" s="26">
        <v>2854994</v>
      </c>
      <c r="C136" s="26">
        <v>54050</v>
      </c>
      <c r="D136" s="26">
        <v>100073</v>
      </c>
      <c r="E136" s="26">
        <v>26821</v>
      </c>
      <c r="F136" s="26">
        <v>20</v>
      </c>
      <c r="G136" s="26">
        <v>3035958</v>
      </c>
      <c r="I136" s="19">
        <f t="shared" ref="I136:I158" si="3">SUM(B136:F136)</f>
        <v>3035958</v>
      </c>
    </row>
    <row r="137" spans="1:9" s="9" customFormat="1" ht="9.75" customHeight="1">
      <c r="A137" s="10" t="s">
        <v>93</v>
      </c>
      <c r="B137" s="26">
        <v>9719110</v>
      </c>
      <c r="C137" s="26">
        <v>192791</v>
      </c>
      <c r="D137" s="26">
        <v>337744</v>
      </c>
      <c r="E137" s="26">
        <v>90522</v>
      </c>
      <c r="F137" s="26">
        <v>69</v>
      </c>
      <c r="G137" s="26">
        <v>10340236</v>
      </c>
      <c r="I137" s="19">
        <f t="shared" si="3"/>
        <v>10340236</v>
      </c>
    </row>
    <row r="138" spans="1:9" s="9" customFormat="1" ht="9.75" customHeight="1">
      <c r="A138" s="10" t="s">
        <v>140</v>
      </c>
      <c r="B138" s="26">
        <v>4397730</v>
      </c>
      <c r="C138" s="26">
        <v>74956</v>
      </c>
      <c r="D138" s="26">
        <v>152823</v>
      </c>
      <c r="E138" s="26">
        <v>40959</v>
      </c>
      <c r="F138" s="26">
        <v>31</v>
      </c>
      <c r="G138" s="26">
        <v>4666499</v>
      </c>
      <c r="I138" s="19">
        <f t="shared" si="3"/>
        <v>4666499</v>
      </c>
    </row>
    <row r="139" spans="1:9" s="9" customFormat="1" ht="9.75" customHeight="1">
      <c r="A139" s="14" t="s">
        <v>11</v>
      </c>
      <c r="B139" s="26">
        <v>1874285</v>
      </c>
      <c r="C139" s="26">
        <v>24333</v>
      </c>
      <c r="D139" s="26">
        <v>65132</v>
      </c>
      <c r="E139" s="26">
        <v>17456</v>
      </c>
      <c r="F139" s="26">
        <v>13</v>
      </c>
      <c r="G139" s="26">
        <v>1981219</v>
      </c>
      <c r="I139" s="19">
        <f t="shared" si="3"/>
        <v>1981219</v>
      </c>
    </row>
    <row r="140" spans="1:9" s="9" customFormat="1" ht="9.75" customHeight="1">
      <c r="A140" s="10" t="s">
        <v>31</v>
      </c>
      <c r="B140" s="26">
        <v>7132890</v>
      </c>
      <c r="C140" s="26">
        <v>162834</v>
      </c>
      <c r="D140" s="26">
        <v>250021</v>
      </c>
      <c r="E140" s="26">
        <v>67010</v>
      </c>
      <c r="F140" s="26">
        <v>51</v>
      </c>
      <c r="G140" s="26">
        <v>7612806</v>
      </c>
      <c r="I140" s="19">
        <f t="shared" si="3"/>
        <v>7612806</v>
      </c>
    </row>
    <row r="141" spans="1:9" s="9" customFormat="1" ht="9.75" customHeight="1">
      <c r="A141" s="10" t="s">
        <v>94</v>
      </c>
      <c r="B141" s="26">
        <v>6256</v>
      </c>
      <c r="C141" s="26">
        <v>311</v>
      </c>
      <c r="D141" s="26">
        <v>217</v>
      </c>
      <c r="E141" s="26">
        <v>58</v>
      </c>
      <c r="F141" s="26">
        <v>0</v>
      </c>
      <c r="G141" s="26">
        <v>6842</v>
      </c>
      <c r="I141" s="19">
        <f t="shared" si="3"/>
        <v>6842</v>
      </c>
    </row>
    <row r="142" spans="1:9" s="9" customFormat="1" ht="9.75" customHeight="1">
      <c r="A142" s="10" t="s">
        <v>95</v>
      </c>
      <c r="B142" s="26">
        <v>858127</v>
      </c>
      <c r="C142" s="26">
        <v>18434</v>
      </c>
      <c r="D142" s="26">
        <v>30079</v>
      </c>
      <c r="E142" s="26">
        <v>8061</v>
      </c>
      <c r="F142" s="26">
        <v>6</v>
      </c>
      <c r="G142" s="26">
        <v>914707</v>
      </c>
      <c r="I142" s="19">
        <f t="shared" si="3"/>
        <v>914707</v>
      </c>
    </row>
    <row r="143" spans="1:9" s="9" customFormat="1" ht="9.75" customHeight="1">
      <c r="A143" s="10" t="s">
        <v>150</v>
      </c>
      <c r="B143" s="26">
        <v>191047</v>
      </c>
      <c r="C143" s="26">
        <v>4630</v>
      </c>
      <c r="D143" s="26">
        <v>6696</v>
      </c>
      <c r="E143" s="26">
        <v>1794</v>
      </c>
      <c r="F143" s="26">
        <v>1</v>
      </c>
      <c r="G143" s="26">
        <v>204168</v>
      </c>
      <c r="I143" s="19">
        <f t="shared" si="3"/>
        <v>204168</v>
      </c>
    </row>
    <row r="144" spans="1:9" s="9" customFormat="1" ht="9.75" customHeight="1">
      <c r="A144" s="10" t="s">
        <v>151</v>
      </c>
      <c r="B144" s="26">
        <v>191047</v>
      </c>
      <c r="C144" s="26">
        <v>4629</v>
      </c>
      <c r="D144" s="26">
        <v>6696</v>
      </c>
      <c r="E144" s="26">
        <v>1794</v>
      </c>
      <c r="F144" s="26">
        <v>1</v>
      </c>
      <c r="G144" s="26">
        <v>204167</v>
      </c>
      <c r="I144" s="19">
        <f t="shared" si="3"/>
        <v>204167</v>
      </c>
    </row>
    <row r="145" spans="1:9" s="9" customFormat="1" ht="9.75" customHeight="1">
      <c r="A145" s="10" t="s">
        <v>152</v>
      </c>
      <c r="B145" s="26">
        <v>198184</v>
      </c>
      <c r="C145" s="26">
        <v>4953</v>
      </c>
      <c r="D145" s="26">
        <v>6946</v>
      </c>
      <c r="E145" s="26">
        <v>1861</v>
      </c>
      <c r="F145" s="26">
        <v>1</v>
      </c>
      <c r="G145" s="26">
        <v>211945</v>
      </c>
      <c r="I145" s="19">
        <f t="shared" si="3"/>
        <v>211945</v>
      </c>
    </row>
    <row r="146" spans="1:9" s="9" customFormat="1" ht="9.75" customHeight="1">
      <c r="A146" s="10" t="s">
        <v>153</v>
      </c>
      <c r="B146" s="26">
        <v>89190</v>
      </c>
      <c r="C146" s="26">
        <v>2182</v>
      </c>
      <c r="D146" s="26">
        <v>3126</v>
      </c>
      <c r="E146" s="26">
        <v>837</v>
      </c>
      <c r="F146" s="26">
        <v>0</v>
      </c>
      <c r="G146" s="26">
        <v>95335</v>
      </c>
      <c r="I146" s="19">
        <f t="shared" si="3"/>
        <v>95335</v>
      </c>
    </row>
    <row r="147" spans="1:9" s="9" customFormat="1" ht="9.75" customHeight="1">
      <c r="A147" s="14" t="s">
        <v>96</v>
      </c>
      <c r="B147" s="26">
        <v>26382</v>
      </c>
      <c r="C147" s="26">
        <v>838</v>
      </c>
      <c r="D147" s="26">
        <v>916</v>
      </c>
      <c r="E147" s="26">
        <v>245</v>
      </c>
      <c r="F147" s="26">
        <v>0</v>
      </c>
      <c r="G147" s="26">
        <v>28381</v>
      </c>
      <c r="I147" s="19">
        <f t="shared" si="3"/>
        <v>28381</v>
      </c>
    </row>
    <row r="148" spans="1:9" s="9" customFormat="1" ht="9.75" customHeight="1">
      <c r="A148" s="14" t="s">
        <v>97</v>
      </c>
      <c r="B148" s="26">
        <v>395661</v>
      </c>
      <c r="C148" s="26">
        <v>9274</v>
      </c>
      <c r="D148" s="26">
        <v>13749</v>
      </c>
      <c r="E148" s="26">
        <v>3685</v>
      </c>
      <c r="F148" s="26">
        <v>2</v>
      </c>
      <c r="G148" s="26">
        <v>422371</v>
      </c>
      <c r="I148" s="19">
        <f t="shared" si="3"/>
        <v>422371</v>
      </c>
    </row>
    <row r="149" spans="1:9" s="9" customFormat="1" ht="5.25" customHeight="1">
      <c r="A149" s="13"/>
      <c r="B149" s="20"/>
      <c r="C149" s="20"/>
      <c r="D149" s="20"/>
      <c r="E149" s="20"/>
      <c r="F149" s="20"/>
      <c r="G149" s="20"/>
      <c r="I149" s="19"/>
    </row>
    <row r="150" spans="1:9" s="9" customFormat="1">
      <c r="A150" s="5" t="s">
        <v>34</v>
      </c>
      <c r="B150" s="1"/>
      <c r="C150" s="1"/>
      <c r="D150" s="1"/>
      <c r="E150" s="1"/>
      <c r="F150" s="1"/>
      <c r="G150" s="1"/>
      <c r="I150" s="19"/>
    </row>
    <row r="151" spans="1:9" s="9" customFormat="1" ht="9.75" customHeight="1">
      <c r="A151" s="5" t="s">
        <v>33</v>
      </c>
      <c r="B151" s="1"/>
      <c r="C151" s="1"/>
      <c r="D151" s="1"/>
      <c r="E151" s="1"/>
      <c r="F151" s="1"/>
      <c r="G151" s="1"/>
      <c r="I151" s="19"/>
    </row>
    <row r="152" spans="1:9" s="9" customFormat="1" ht="9.75" customHeight="1">
      <c r="A152" s="10" t="s">
        <v>98</v>
      </c>
      <c r="B152" s="30">
        <v>1777009</v>
      </c>
      <c r="C152" s="30">
        <v>50984</v>
      </c>
      <c r="D152" s="30">
        <v>61752</v>
      </c>
      <c r="E152" s="30">
        <v>16550</v>
      </c>
      <c r="F152" s="30">
        <v>12</v>
      </c>
      <c r="G152" s="30">
        <v>1906307</v>
      </c>
      <c r="I152" s="19">
        <f t="shared" si="3"/>
        <v>1906307</v>
      </c>
    </row>
    <row r="153" spans="1:9" s="9" customFormat="1" ht="9.75" customHeight="1">
      <c r="A153" s="10" t="s">
        <v>99</v>
      </c>
      <c r="B153" s="26">
        <v>98980</v>
      </c>
      <c r="C153" s="26">
        <v>2671</v>
      </c>
      <c r="D153" s="26">
        <v>3469</v>
      </c>
      <c r="E153" s="26">
        <v>929</v>
      </c>
      <c r="F153" s="26">
        <v>0</v>
      </c>
      <c r="G153" s="26">
        <v>106049</v>
      </c>
      <c r="I153" s="19">
        <f t="shared" si="3"/>
        <v>106049</v>
      </c>
    </row>
    <row r="154" spans="1:9" s="9" customFormat="1" ht="9.75" customHeight="1">
      <c r="A154" s="10" t="s">
        <v>100</v>
      </c>
      <c r="B154" s="26">
        <v>2433066</v>
      </c>
      <c r="C154" s="26">
        <v>52655</v>
      </c>
      <c r="D154" s="26">
        <v>84550</v>
      </c>
      <c r="E154" s="26">
        <v>22661</v>
      </c>
      <c r="F154" s="26">
        <v>17</v>
      </c>
      <c r="G154" s="26">
        <v>2592949</v>
      </c>
      <c r="I154" s="19">
        <f t="shared" si="3"/>
        <v>2592949</v>
      </c>
    </row>
    <row r="155" spans="1:9" s="9" customFormat="1" ht="9.75" customHeight="1">
      <c r="A155" s="10" t="s">
        <v>12</v>
      </c>
      <c r="B155" s="26">
        <v>296417</v>
      </c>
      <c r="C155" s="26">
        <v>7877</v>
      </c>
      <c r="D155" s="26">
        <v>10390</v>
      </c>
      <c r="E155" s="26">
        <v>2784</v>
      </c>
      <c r="F155" s="26">
        <v>2</v>
      </c>
      <c r="G155" s="26">
        <v>317470</v>
      </c>
      <c r="I155" s="19">
        <f t="shared" si="3"/>
        <v>317470</v>
      </c>
    </row>
    <row r="156" spans="1:9" s="9" customFormat="1" ht="9.75" customHeight="1">
      <c r="A156" s="10" t="s">
        <v>146</v>
      </c>
      <c r="B156" s="26">
        <v>214790</v>
      </c>
      <c r="C156" s="26">
        <v>3038</v>
      </c>
      <c r="D156" s="26">
        <v>7464</v>
      </c>
      <c r="E156" s="26">
        <v>2000</v>
      </c>
      <c r="F156" s="26">
        <v>1</v>
      </c>
      <c r="G156" s="26">
        <v>227293</v>
      </c>
      <c r="I156" s="19">
        <f>SUM(B157:F157)</f>
        <v>39632</v>
      </c>
    </row>
    <row r="157" spans="1:9" s="9" customFormat="1" ht="9.75" customHeight="1">
      <c r="A157" s="10" t="s">
        <v>2</v>
      </c>
      <c r="B157" s="26">
        <v>37425</v>
      </c>
      <c r="C157" s="26">
        <v>559</v>
      </c>
      <c r="D157" s="26">
        <v>1300</v>
      </c>
      <c r="E157" s="26">
        <v>348</v>
      </c>
      <c r="F157" s="26">
        <v>0</v>
      </c>
      <c r="G157" s="26">
        <v>39632</v>
      </c>
      <c r="I157" s="19" t="e">
        <f>SUM(#REF!)</f>
        <v>#REF!</v>
      </c>
    </row>
    <row r="158" spans="1:9" s="9" customFormat="1" ht="9.75" customHeight="1">
      <c r="A158" s="10" t="s">
        <v>101</v>
      </c>
      <c r="B158" s="26">
        <v>9490</v>
      </c>
      <c r="C158" s="26">
        <v>183</v>
      </c>
      <c r="D158" s="26">
        <v>332</v>
      </c>
      <c r="E158" s="26">
        <v>89</v>
      </c>
      <c r="F158" s="26">
        <v>0</v>
      </c>
      <c r="G158" s="26">
        <v>10094</v>
      </c>
      <c r="I158" s="19">
        <f t="shared" si="3"/>
        <v>10094</v>
      </c>
    </row>
    <row r="159" spans="1:9" s="9" customFormat="1" ht="9.75" customHeight="1">
      <c r="A159" s="10" t="s">
        <v>102</v>
      </c>
      <c r="B159" s="26">
        <v>299518</v>
      </c>
      <c r="C159" s="26">
        <v>10035</v>
      </c>
      <c r="D159" s="26">
        <v>10498</v>
      </c>
      <c r="E159" s="26">
        <v>2813</v>
      </c>
      <c r="F159" s="26">
        <v>2</v>
      </c>
      <c r="G159" s="26">
        <v>322866</v>
      </c>
      <c r="I159" s="19">
        <f>SUM(B160:F160)</f>
        <v>57219</v>
      </c>
    </row>
    <row r="160" spans="1:9" s="9" customFormat="1" ht="12.6" customHeight="1">
      <c r="A160" s="10" t="s">
        <v>32</v>
      </c>
      <c r="B160" s="27">
        <v>52871</v>
      </c>
      <c r="C160" s="27">
        <v>1999</v>
      </c>
      <c r="D160" s="27">
        <v>1853</v>
      </c>
      <c r="E160" s="27">
        <v>496</v>
      </c>
      <c r="F160" s="27">
        <v>0</v>
      </c>
      <c r="G160" s="27">
        <v>57219</v>
      </c>
      <c r="I160" s="19"/>
    </row>
    <row r="161" spans="1:9" s="7" customFormat="1" ht="17.25" customHeight="1">
      <c r="A161" s="12" t="s">
        <v>25</v>
      </c>
      <c r="B161" s="3">
        <f t="shared" ref="B161:G161" si="4">SUM(B8:B160)</f>
        <v>126451202</v>
      </c>
      <c r="C161" s="3">
        <f t="shared" si="4"/>
        <v>2747311</v>
      </c>
      <c r="D161" s="3">
        <f t="shared" si="4"/>
        <v>4410082</v>
      </c>
      <c r="E161" s="3">
        <f t="shared" si="4"/>
        <v>1181934</v>
      </c>
      <c r="F161" s="3">
        <f t="shared" si="4"/>
        <v>859</v>
      </c>
      <c r="G161" s="3">
        <f t="shared" si="4"/>
        <v>134791388</v>
      </c>
      <c r="H161" s="21"/>
      <c r="I161" s="18"/>
    </row>
    <row r="162" spans="1:9" s="11" customFormat="1" ht="17.25" customHeight="1">
      <c r="A162" s="15"/>
      <c r="B162" s="4"/>
      <c r="C162" s="4"/>
      <c r="D162" s="4"/>
      <c r="E162" s="4"/>
      <c r="F162" s="4"/>
      <c r="G162" s="4"/>
      <c r="H162" s="22"/>
      <c r="I162" s="23"/>
    </row>
    <row r="163" spans="1:9" s="11" customFormat="1">
      <c r="A163" s="15"/>
      <c r="B163" s="4"/>
      <c r="C163" s="4"/>
      <c r="D163" s="4"/>
      <c r="E163" s="4"/>
      <c r="F163" s="4"/>
      <c r="G163" s="4"/>
      <c r="H163" s="22"/>
      <c r="I163" s="23"/>
    </row>
    <row r="164" spans="1:9" s="11" customFormat="1">
      <c r="A164" s="15"/>
      <c r="B164" s="4"/>
      <c r="C164" s="4"/>
      <c r="D164" s="4"/>
      <c r="E164" s="4"/>
      <c r="F164" s="4"/>
      <c r="G164" s="4"/>
      <c r="H164" s="22"/>
      <c r="I164" s="23"/>
    </row>
    <row r="165" spans="1:9" s="11" customFormat="1">
      <c r="A165" s="15"/>
      <c r="B165" s="4"/>
      <c r="C165" s="4"/>
      <c r="D165" s="4"/>
      <c r="E165" s="4"/>
      <c r="F165" s="4"/>
      <c r="G165" s="4"/>
      <c r="H165" s="22"/>
      <c r="I165" s="23"/>
    </row>
    <row r="166" spans="1:9" s="11" customFormat="1">
      <c r="A166" s="15"/>
      <c r="B166" s="4"/>
      <c r="C166" s="4"/>
      <c r="D166" s="4"/>
      <c r="E166" s="4"/>
      <c r="F166" s="4"/>
      <c r="G166" s="4"/>
      <c r="H166" s="22"/>
      <c r="I166" s="23"/>
    </row>
    <row r="167" spans="1:9" s="11" customFormat="1">
      <c r="A167" s="15"/>
      <c r="B167" s="4"/>
      <c r="C167" s="4"/>
      <c r="D167" s="4"/>
      <c r="E167" s="4"/>
      <c r="F167" s="4"/>
      <c r="G167" s="4"/>
      <c r="H167" s="22"/>
      <c r="I167" s="23"/>
    </row>
    <row r="168" spans="1:9" s="11" customFormat="1">
      <c r="A168" s="15"/>
      <c r="B168" s="4"/>
      <c r="C168" s="4"/>
      <c r="D168" s="4"/>
      <c r="E168" s="4"/>
      <c r="F168" s="4"/>
      <c r="G168" s="4"/>
      <c r="H168" s="22"/>
      <c r="I168" s="23"/>
    </row>
    <row r="169" spans="1:9" s="11" customFormat="1">
      <c r="A169" s="15"/>
      <c r="B169" s="4"/>
      <c r="C169" s="4"/>
      <c r="D169" s="4"/>
      <c r="E169" s="4"/>
      <c r="F169" s="4"/>
      <c r="G169" s="4"/>
      <c r="H169" s="22"/>
      <c r="I169" s="23"/>
    </row>
    <row r="170" spans="1:9" s="11" customFormat="1">
      <c r="A170" s="15"/>
      <c r="B170" s="4"/>
      <c r="C170" s="4"/>
      <c r="D170" s="4"/>
      <c r="E170" s="4"/>
      <c r="F170" s="4"/>
      <c r="G170" s="4"/>
      <c r="H170" s="22"/>
      <c r="I170" s="23"/>
    </row>
    <row r="171" spans="1:9" s="11" customFormat="1">
      <c r="A171" s="15"/>
      <c r="B171" s="4"/>
      <c r="C171" s="4"/>
      <c r="D171" s="4"/>
      <c r="E171" s="4"/>
      <c r="F171" s="4"/>
      <c r="G171" s="4"/>
      <c r="H171" s="22"/>
      <c r="I171" s="23"/>
    </row>
    <row r="172" spans="1:9" s="11" customFormat="1">
      <c r="A172" s="15"/>
      <c r="B172" s="4"/>
      <c r="C172" s="4"/>
      <c r="D172" s="4"/>
      <c r="E172" s="4"/>
      <c r="F172" s="4"/>
      <c r="G172" s="4"/>
      <c r="H172" s="22"/>
      <c r="I172" s="23"/>
    </row>
    <row r="173" spans="1:9" s="11" customFormat="1">
      <c r="A173" s="15"/>
      <c r="B173" s="4"/>
      <c r="C173" s="4"/>
      <c r="D173" s="4"/>
      <c r="E173" s="4"/>
      <c r="F173" s="4"/>
      <c r="G173" s="4"/>
      <c r="H173" s="22"/>
      <c r="I173" s="23"/>
    </row>
    <row r="174" spans="1:9" s="11" customFormat="1">
      <c r="A174" s="15"/>
      <c r="B174" s="4"/>
      <c r="C174" s="4"/>
      <c r="D174" s="4"/>
      <c r="E174" s="4"/>
      <c r="F174" s="4"/>
      <c r="G174" s="4"/>
      <c r="H174" s="22"/>
      <c r="I174" s="23"/>
    </row>
    <row r="175" spans="1:9" s="11" customFormat="1">
      <c r="A175" s="15"/>
      <c r="B175" s="4"/>
      <c r="C175" s="4"/>
      <c r="D175" s="4"/>
      <c r="E175" s="4"/>
      <c r="F175" s="4"/>
      <c r="G175" s="4"/>
      <c r="H175" s="22"/>
      <c r="I175" s="23"/>
    </row>
    <row r="176" spans="1:9" s="11" customFormat="1">
      <c r="A176" s="15"/>
      <c r="B176" s="4"/>
      <c r="C176" s="4"/>
      <c r="D176" s="4"/>
      <c r="E176" s="4"/>
      <c r="F176" s="4"/>
      <c r="G176" s="4"/>
      <c r="H176" s="22"/>
      <c r="I176" s="23"/>
    </row>
    <row r="177" spans="1:9" s="11" customFormat="1">
      <c r="A177" s="15"/>
      <c r="B177" s="4"/>
      <c r="C177" s="4"/>
      <c r="D177" s="4"/>
      <c r="E177" s="4"/>
      <c r="F177" s="4"/>
      <c r="G177" s="4"/>
      <c r="H177" s="22"/>
      <c r="I177" s="23"/>
    </row>
    <row r="178" spans="1:9" s="11" customFormat="1">
      <c r="A178" s="15"/>
      <c r="B178" s="4"/>
      <c r="C178" s="4"/>
      <c r="D178" s="4"/>
      <c r="E178" s="4"/>
      <c r="F178" s="4"/>
      <c r="G178" s="4"/>
      <c r="H178" s="22"/>
      <c r="I178" s="23"/>
    </row>
    <row r="179" spans="1:9" s="11" customFormat="1">
      <c r="A179" s="15"/>
      <c r="B179" s="4"/>
      <c r="C179" s="4"/>
      <c r="D179" s="4"/>
      <c r="E179" s="4"/>
      <c r="F179" s="4"/>
      <c r="G179" s="4"/>
      <c r="H179" s="22"/>
      <c r="I179" s="23"/>
    </row>
    <row r="180" spans="1:9" s="11" customFormat="1">
      <c r="A180" s="15"/>
      <c r="B180" s="4"/>
      <c r="C180" s="4"/>
      <c r="D180" s="4"/>
      <c r="E180" s="4"/>
      <c r="F180" s="4"/>
      <c r="G180" s="4"/>
      <c r="H180" s="22"/>
      <c r="I180" s="23"/>
    </row>
    <row r="181" spans="1:9" s="11" customFormat="1">
      <c r="A181" s="15"/>
      <c r="B181" s="4"/>
      <c r="C181" s="4"/>
      <c r="D181" s="4"/>
      <c r="E181" s="4"/>
      <c r="F181" s="4"/>
      <c r="G181" s="4"/>
      <c r="H181" s="22"/>
      <c r="I181" s="23"/>
    </row>
    <row r="182" spans="1:9" s="11" customFormat="1">
      <c r="A182" s="15"/>
      <c r="B182" s="4"/>
      <c r="C182" s="4"/>
      <c r="D182" s="4"/>
      <c r="E182" s="4"/>
      <c r="F182" s="4"/>
      <c r="G182" s="4"/>
      <c r="H182" s="22"/>
      <c r="I182" s="23"/>
    </row>
    <row r="183" spans="1:9" s="11" customFormat="1">
      <c r="A183" s="15"/>
      <c r="B183" s="4"/>
      <c r="C183" s="4"/>
      <c r="D183" s="4"/>
      <c r="E183" s="4"/>
      <c r="F183" s="4"/>
      <c r="G183" s="4"/>
      <c r="H183" s="22"/>
      <c r="I183" s="23"/>
    </row>
    <row r="184" spans="1:9" s="11" customFormat="1">
      <c r="A184" s="15"/>
      <c r="B184" s="4"/>
      <c r="C184" s="4"/>
      <c r="D184" s="4"/>
      <c r="E184" s="4"/>
      <c r="F184" s="4"/>
      <c r="G184" s="4"/>
      <c r="H184" s="22"/>
      <c r="I184" s="23"/>
    </row>
    <row r="185" spans="1:9" s="11" customFormat="1">
      <c r="A185" s="15"/>
      <c r="B185" s="4"/>
      <c r="C185" s="4"/>
      <c r="D185" s="4"/>
      <c r="E185" s="4"/>
      <c r="F185" s="4"/>
      <c r="G185" s="4"/>
      <c r="H185" s="22"/>
      <c r="I185" s="23"/>
    </row>
    <row r="186" spans="1:9" s="11" customFormat="1">
      <c r="A186" s="15"/>
      <c r="B186" s="4"/>
      <c r="C186" s="4"/>
      <c r="D186" s="4"/>
      <c r="E186" s="4"/>
      <c r="F186" s="4"/>
      <c r="G186" s="4"/>
      <c r="H186" s="22"/>
      <c r="I186" s="23"/>
    </row>
    <row r="187" spans="1:9" s="11" customFormat="1">
      <c r="A187" s="15"/>
      <c r="B187" s="4"/>
      <c r="C187" s="4"/>
      <c r="D187" s="4"/>
      <c r="E187" s="4"/>
      <c r="F187" s="4"/>
      <c r="G187" s="4"/>
      <c r="H187" s="22"/>
      <c r="I187" s="23"/>
    </row>
    <row r="188" spans="1:9" s="11" customFormat="1">
      <c r="A188" s="15"/>
      <c r="B188" s="4"/>
      <c r="C188" s="4"/>
      <c r="D188" s="4"/>
      <c r="E188" s="4"/>
      <c r="F188" s="4"/>
      <c r="G188" s="4"/>
      <c r="H188" s="22"/>
      <c r="I188" s="23"/>
    </row>
    <row r="189" spans="1:9" s="11" customFormat="1">
      <c r="A189" s="15"/>
      <c r="B189" s="4"/>
      <c r="C189" s="4"/>
      <c r="D189" s="4"/>
      <c r="E189" s="4"/>
      <c r="F189" s="4"/>
      <c r="G189" s="4"/>
      <c r="H189" s="22"/>
      <c r="I189" s="23"/>
    </row>
    <row r="190" spans="1:9" s="11" customFormat="1">
      <c r="A190" s="15"/>
      <c r="B190" s="4"/>
      <c r="C190" s="4"/>
      <c r="D190" s="4"/>
      <c r="E190" s="4"/>
      <c r="F190" s="4"/>
      <c r="G190" s="4"/>
      <c r="H190" s="22"/>
      <c r="I190" s="23"/>
    </row>
    <row r="191" spans="1:9" s="11" customFormat="1">
      <c r="A191" s="15"/>
      <c r="B191" s="4"/>
      <c r="C191" s="4"/>
      <c r="D191" s="4"/>
      <c r="E191" s="4"/>
      <c r="F191" s="4"/>
      <c r="G191" s="4"/>
      <c r="H191" s="22"/>
      <c r="I191" s="23"/>
    </row>
    <row r="192" spans="1:9" s="11" customFormat="1">
      <c r="A192" s="15"/>
      <c r="B192" s="4"/>
      <c r="C192" s="4"/>
      <c r="D192" s="4"/>
      <c r="E192" s="4"/>
      <c r="F192" s="4"/>
      <c r="G192" s="4"/>
      <c r="H192" s="22"/>
      <c r="I192" s="23"/>
    </row>
    <row r="193" spans="1:9" s="11" customFormat="1">
      <c r="A193" s="15"/>
      <c r="B193" s="4"/>
      <c r="C193" s="4"/>
      <c r="D193" s="4"/>
      <c r="E193" s="4"/>
      <c r="F193" s="4"/>
      <c r="G193" s="4"/>
      <c r="H193" s="22"/>
      <c r="I193" s="23"/>
    </row>
    <row r="194" spans="1:9" s="11" customFormat="1">
      <c r="A194" s="15"/>
      <c r="B194" s="4"/>
      <c r="C194" s="4"/>
      <c r="D194" s="4"/>
      <c r="E194" s="4"/>
      <c r="F194" s="4"/>
      <c r="G194" s="4"/>
      <c r="H194" s="22"/>
      <c r="I194" s="23"/>
    </row>
    <row r="195" spans="1:9" s="11" customFormat="1">
      <c r="A195" s="15"/>
      <c r="B195" s="4"/>
      <c r="C195" s="4"/>
      <c r="D195" s="4"/>
      <c r="E195" s="4"/>
      <c r="F195" s="4"/>
      <c r="G195" s="4"/>
      <c r="H195" s="22"/>
      <c r="I195" s="23"/>
    </row>
    <row r="196" spans="1:9" s="11" customFormat="1">
      <c r="A196" s="15"/>
      <c r="B196" s="4"/>
      <c r="C196" s="4"/>
      <c r="D196" s="4"/>
      <c r="E196" s="4"/>
      <c r="F196" s="4"/>
      <c r="G196" s="4"/>
      <c r="H196" s="22"/>
      <c r="I196" s="23"/>
    </row>
    <row r="197" spans="1:9" s="11" customFormat="1">
      <c r="A197" s="5" t="s">
        <v>34</v>
      </c>
      <c r="B197" s="1"/>
      <c r="C197" s="1"/>
      <c r="D197" s="1"/>
      <c r="E197" s="1"/>
      <c r="F197" s="1"/>
      <c r="G197" s="1"/>
      <c r="H197" s="22"/>
      <c r="I197" s="23"/>
    </row>
    <row r="198" spans="1:9" s="11" customFormat="1">
      <c r="A198" s="5" t="s">
        <v>33</v>
      </c>
      <c r="B198" s="1"/>
      <c r="C198" s="1"/>
      <c r="D198" s="1"/>
      <c r="E198" s="1"/>
      <c r="F198" s="1"/>
      <c r="G198" s="1"/>
      <c r="H198" s="22"/>
      <c r="I198" s="23"/>
    </row>
    <row r="200" spans="1:9">
      <c r="B200" s="24"/>
    </row>
    <row r="202" spans="1:9">
      <c r="F202" s="25"/>
    </row>
  </sheetData>
  <mergeCells count="3">
    <mergeCell ref="A1:G1"/>
    <mergeCell ref="A2:G2"/>
    <mergeCell ref="E4:F4"/>
  </mergeCells>
  <printOptions horizontalCentered="1"/>
  <pageMargins left="1.06" right="0.65" top="0.74" bottom="1" header="0.5" footer="0.5"/>
  <pageSetup firstPageNumber="84" fitToHeight="0" orientation="landscape" useFirstPageNumber="1" r:id="rId1"/>
  <headerFooter alignWithMargins="0">
    <oddHeader>&amp;C&amp;"Arial,Italic"&amp;9Table 18</oddHeader>
    <oddFooter>&amp;L&amp;9&amp;K01+048       &amp;K00-034~County of San Diego~&amp;C&amp;9&amp;P</oddFooter>
  </headerFooter>
  <rowBreaks count="3" manualBreakCount="3">
    <brk id="51" max="6" man="1"/>
    <brk id="101" max="6" man="1"/>
    <brk id="1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Special District</vt:lpstr>
      <vt:lpstr>'Special District'!Print_Area</vt:lpstr>
      <vt:lpstr>'Special District'!Print_Titles</vt:lpstr>
    </vt:vector>
  </TitlesOfParts>
  <Company>Auditor and Controller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rgreene</cp:lastModifiedBy>
  <cp:lastPrinted>2015-02-17T22:13:36Z</cp:lastPrinted>
  <dcterms:created xsi:type="dcterms:W3CDTF">1999-08-24T16:47:45Z</dcterms:created>
  <dcterms:modified xsi:type="dcterms:W3CDTF">2015-02-23T17:14:33Z</dcterms:modified>
</cp:coreProperties>
</file>