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School" sheetId="1" r:id="rId1"/>
  </sheets>
  <definedNames>
    <definedName name="_xlnm.Print_Area" localSheetId="0">School!$A$1:$I$107</definedName>
    <definedName name="_xlnm.Print_Titles" localSheetId="0">School!$4:$5</definedName>
  </definedNames>
  <calcPr calcId="145621"/>
</workbook>
</file>

<file path=xl/calcChain.xml><?xml version="1.0" encoding="utf-8"?>
<calcChain xmlns="http://schemas.openxmlformats.org/spreadsheetml/2006/main">
  <c r="H61" i="1" l="1"/>
  <c r="G61" i="1"/>
  <c r="F61" i="1"/>
  <c r="E61" i="1"/>
  <c r="D61" i="1"/>
  <c r="C61" i="1"/>
  <c r="H30" i="1" l="1"/>
  <c r="C31" i="1"/>
  <c r="D31" i="1"/>
  <c r="E31" i="1"/>
  <c r="F31" i="1"/>
  <c r="G31" i="1"/>
  <c r="H31" i="1"/>
  <c r="C41" i="1"/>
  <c r="D41" i="1"/>
  <c r="E41" i="1"/>
  <c r="F41" i="1"/>
  <c r="G41" i="1"/>
  <c r="H41" i="1"/>
  <c r="C69" i="1"/>
  <c r="D69" i="1"/>
  <c r="E69" i="1"/>
  <c r="F69" i="1"/>
  <c r="G69" i="1"/>
  <c r="H69" i="1"/>
  <c r="C101" i="1"/>
  <c r="D101" i="1"/>
  <c r="E101" i="1"/>
  <c r="F101" i="1"/>
  <c r="G101" i="1"/>
  <c r="H101" i="1"/>
</calcChain>
</file>

<file path=xl/sharedStrings.xml><?xml version="1.0" encoding="utf-8"?>
<sst xmlns="http://schemas.openxmlformats.org/spreadsheetml/2006/main" count="130" uniqueCount="101">
  <si>
    <t>**ERAF is used to pay in lieu of Sales &amp; Use Tax and Vehicle License Fee.</t>
  </si>
  <si>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</si>
  <si>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</si>
  <si>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>EDUCATIONAL REVENUE AUGMENTATION FUND (ERAF)**</t>
  </si>
  <si>
    <t xml:space="preserve">    TOTAL SCHOOL FUND                             </t>
  </si>
  <si>
    <t xml:space="preserve">VISTA PROJECT (19/85701)              </t>
  </si>
  <si>
    <t>TRAINABLE MENTALLY RETARDED MINORS HIGH</t>
  </si>
  <si>
    <t>TRAINABLE MENTALLY RETARDED MINORS ELEM</t>
  </si>
  <si>
    <t xml:space="preserve">SANTEE CO SCHOOL BLDG AID             </t>
  </si>
  <si>
    <t xml:space="preserve">REGIONAL OCCUPATIONAL CENTERS         </t>
  </si>
  <si>
    <t xml:space="preserve">RAMONA UNIFIED CO SCHOOL BLDG AID     </t>
  </si>
  <si>
    <t>PHYSICALLY HANDICAPPED MINORS HIGH SCH</t>
  </si>
  <si>
    <t>PHYSICALLY HANDICAPPED MINORS ELEM COMP</t>
  </si>
  <si>
    <t xml:space="preserve">OCEANSIDE PROJECT (19/85001)          </t>
  </si>
  <si>
    <t>MOUNTAIN EMPIRE UNIFIED CO SCHOOL BLDG AID</t>
  </si>
  <si>
    <t xml:space="preserve">LEMON GROVE CO SCHOOL BLDG AID        </t>
  </si>
  <si>
    <t xml:space="preserve">LAKESIDE UNION CO SCHOOL BLDG AID     </t>
  </si>
  <si>
    <t>LA MESA-SPRING VALLEY CO SCHOOL BLDG AID</t>
  </si>
  <si>
    <t>JAMUL-DULZURA UNION CO SCHOOL BLDG AID</t>
  </si>
  <si>
    <t xml:space="preserve">EDUCABLE MENTALLY RETARDED MINORS     </t>
  </si>
  <si>
    <t>DEV CENTERS FOR HANDICAPPED EC56811 HIGH</t>
  </si>
  <si>
    <t>DEV CENTERS FOR HANDICAPPED EC56811 ELEM</t>
  </si>
  <si>
    <t xml:space="preserve">DEHESA CO SCHOOL BLDG AID             </t>
  </si>
  <si>
    <t xml:space="preserve">COUNTY SCHOOL SERVICE-CAPITAL OUTLAY  </t>
  </si>
  <si>
    <t xml:space="preserve">COUNTY SCHOOL SERVICE                 </t>
  </si>
  <si>
    <t xml:space="preserve">CORONADO CO SCHOOL BLDG AID           </t>
  </si>
  <si>
    <t xml:space="preserve">CHULA VISTA PROJECT (19/84602)        </t>
  </si>
  <si>
    <t xml:space="preserve">CHULA VISTA PROJECT (19/84601)        </t>
  </si>
  <si>
    <t xml:space="preserve">CHILDRENS INSTITUTIONS TUITION        </t>
  </si>
  <si>
    <t xml:space="preserve">CARLSBAD PROJECT (19/86001)           </t>
  </si>
  <si>
    <t xml:space="preserve">CAJON VALLEY UNION CO SCHOOL BLDG AID </t>
  </si>
  <si>
    <t>AUTISTIC PUPILS MINORS HIGH SCHOOL COMP</t>
  </si>
  <si>
    <t xml:space="preserve">AUTISTIC PUPILS MINORS ELEM COMP      </t>
  </si>
  <si>
    <t xml:space="preserve">ALPINE UNION CO SCHOOL BLDG AID       </t>
  </si>
  <si>
    <t xml:space="preserve">SCHOOL FUND                   </t>
  </si>
  <si>
    <t xml:space="preserve">    TOTAL COMMUNITY COLLEGE                             </t>
  </si>
  <si>
    <t xml:space="preserve">SOUTHWESTERN   </t>
  </si>
  <si>
    <t xml:space="preserve">SAN DIEGO         </t>
  </si>
  <si>
    <t xml:space="preserve">MIRA COSTA     </t>
  </si>
  <si>
    <t xml:space="preserve">PALOMAR        </t>
  </si>
  <si>
    <t>GROSSMONT-CUYAMACA</t>
  </si>
  <si>
    <t>COMMUNITY COLLEGE</t>
  </si>
  <si>
    <t xml:space="preserve">                 </t>
  </si>
  <si>
    <t xml:space="preserve">                                      </t>
  </si>
  <si>
    <t xml:space="preserve">    TOTAL UNIFIED SCHOOL                             </t>
  </si>
  <si>
    <t xml:space="preserve">WARNER                        </t>
  </si>
  <si>
    <t xml:space="preserve">VISTA                         </t>
  </si>
  <si>
    <t xml:space="preserve">VALLEY CENTER-PAUMA           </t>
  </si>
  <si>
    <t xml:space="preserve">SAN MARCOS                    </t>
  </si>
  <si>
    <t xml:space="preserve">SAN DIEGO                     </t>
  </si>
  <si>
    <t xml:space="preserve">RAMONA                        </t>
  </si>
  <si>
    <t xml:space="preserve">POWAY                         </t>
  </si>
  <si>
    <t xml:space="preserve">OCEANSIDE                     </t>
  </si>
  <si>
    <t xml:space="preserve">MT EMPIRE                     </t>
  </si>
  <si>
    <t xml:space="preserve">CARLSBAD                      </t>
  </si>
  <si>
    <t xml:space="preserve">CORONADO                      </t>
  </si>
  <si>
    <t xml:space="preserve">BORREGO SPRINGS               </t>
  </si>
  <si>
    <t xml:space="preserve">UNIFIED SCHOOL           </t>
  </si>
  <si>
    <t xml:space="preserve">    TOTAL HIGH SCHOOL                             </t>
  </si>
  <si>
    <t xml:space="preserve">SWEETWATER              </t>
  </si>
  <si>
    <t xml:space="preserve">SAN DIEGUITO               </t>
  </si>
  <si>
    <t xml:space="preserve">JULIAN                    </t>
  </si>
  <si>
    <t xml:space="preserve">GROSSMONT                  </t>
  </si>
  <si>
    <t xml:space="preserve">FALLBROOK                </t>
  </si>
  <si>
    <t xml:space="preserve">ESCONDIDO                 </t>
  </si>
  <si>
    <t>HIGH SCHOOL</t>
  </si>
  <si>
    <t xml:space="preserve">    TOTAL ELEMENTARY SCHOOL                             </t>
  </si>
  <si>
    <t xml:space="preserve">VALLECITOS                   </t>
  </si>
  <si>
    <t xml:space="preserve">SPENCER VALLEY               </t>
  </si>
  <si>
    <t xml:space="preserve">SOUTH BAY UNION              </t>
  </si>
  <si>
    <t xml:space="preserve">SAN YSIDRO                   </t>
  </si>
  <si>
    <t xml:space="preserve">SANTEE                       </t>
  </si>
  <si>
    <t xml:space="preserve">SAN PASQUAL UNION            </t>
  </si>
  <si>
    <t xml:space="preserve">SOLANA BEACH                 </t>
  </si>
  <si>
    <t xml:space="preserve">RANCHO SANTA FE              </t>
  </si>
  <si>
    <t xml:space="preserve">NATIONAL                     </t>
  </si>
  <si>
    <t xml:space="preserve">LEMON GROVE                  </t>
  </si>
  <si>
    <t xml:space="preserve">LA MESA-SPRING VALLEY        </t>
  </si>
  <si>
    <t xml:space="preserve">LAKESIDE UNION               </t>
  </si>
  <si>
    <t xml:space="preserve">JULIAN UNION                 </t>
  </si>
  <si>
    <t xml:space="preserve">JAMUL-DULZURA UNION          </t>
  </si>
  <si>
    <t xml:space="preserve">FALLBROOK UNION              </t>
  </si>
  <si>
    <t xml:space="preserve">ESCONDIDO UNION              </t>
  </si>
  <si>
    <t xml:space="preserve">ENCINITAS UNION              </t>
  </si>
  <si>
    <t xml:space="preserve">DEL MAR UNION                </t>
  </si>
  <si>
    <t xml:space="preserve">DEHESA                       </t>
  </si>
  <si>
    <t xml:space="preserve">CHULA VISTA                  </t>
  </si>
  <si>
    <t xml:space="preserve">CARDIFF                      </t>
  </si>
  <si>
    <t xml:space="preserve">CAJON VALLEY UNION           </t>
  </si>
  <si>
    <t xml:space="preserve">ALPINE UNION                 </t>
  </si>
  <si>
    <t>ELEMENTARY SCHOOL</t>
  </si>
  <si>
    <t xml:space="preserve">   TOTAL</t>
  </si>
  <si>
    <t xml:space="preserve"> UNSECURED </t>
  </si>
  <si>
    <t>SECURED</t>
  </si>
  <si>
    <t>UNSECURED</t>
  </si>
  <si>
    <t>UNITARY*</t>
  </si>
  <si>
    <t>- - - HOMEOWNERS - - -</t>
  </si>
  <si>
    <t>STATE</t>
  </si>
  <si>
    <t>PROPERTY TAX REVENUE ALLOCATED TO SCHOOLS</t>
  </si>
  <si>
    <t>FISCAL YEAR 2014-2015</t>
  </si>
  <si>
    <t>BONSALL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</si>
</sst>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0.000000000000"/>
    <numFmt numFmtId="167" formatCode="0.0000000000"/>
    <numFmt numFmtId="168" formatCode="General_)"/>
    <numFmt numFmtId="169" formatCode="0.00000000"/>
    <numFmt numFmtId="170" formatCode="0.00000"/>
    <numFmt numFmtId="171" formatCode="00\-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u val="singleAccounting"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9" fillId="0" borderId="0"/>
    <xf numFmtId="166" fontId="9" fillId="0" borderId="0"/>
    <xf numFmtId="167" fontId="10" fillId="0" borderId="0"/>
    <xf numFmtId="0" fontId="11" fillId="0" borderId="0"/>
    <xf numFmtId="40" fontId="10" fillId="0" borderId="0" applyFont="0" applyAlignment="0"/>
    <xf numFmtId="40" fontId="10" fillId="0" borderId="0" applyFont="0" applyAlignment="0"/>
    <xf numFmtId="0" fontId="1" fillId="0" borderId="0"/>
    <xf numFmtId="168" fontId="12" fillId="0" borderId="0"/>
    <xf numFmtId="3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9" fillId="0" borderId="0">
      <alignment horizontal="center"/>
    </xf>
    <xf numFmtId="170" fontId="2" fillId="0" borderId="0"/>
    <xf numFmtId="170" fontId="2" fillId="0" borderId="0"/>
    <xf numFmtId="171" fontId="2" fillId="0" borderId="0" applyAlignment="0">
      <alignment horizontal="left"/>
    </xf>
    <xf numFmtId="171" fontId="2" fillId="0" borderId="0" applyAlignment="0">
      <alignment horizontal="left"/>
    </xf>
    <xf numFmtId="40" fontId="14" fillId="0" borderId="6">
      <alignment horizontal="center" vertical="top" wrapText="1"/>
    </xf>
  </cellStyleXfs>
  <cellXfs count="45">
    <xf numFmtId="0" fontId="0" fillId="0" borderId="0" xfId="0"/>
    <xf numFmtId="0" fontId="3" fillId="0" borderId="0" xfId="3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164" fontId="3" fillId="0" borderId="0" xfId="3" applyNumberFormat="1" applyFont="1" applyAlignment="1">
      <alignment vertical="center"/>
    </xf>
    <xf numFmtId="5" fontId="4" fillId="0" borderId="2" xfId="2" applyNumberFormat="1" applyFont="1" applyBorder="1" applyAlignment="1">
      <alignment vertical="center"/>
    </xf>
    <xf numFmtId="0" fontId="3" fillId="0" borderId="3" xfId="3" applyFont="1" applyBorder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>
      <alignment horizontal="right" vertical="center"/>
    </xf>
    <xf numFmtId="0" fontId="3" fillId="0" borderId="2" xfId="3" applyFont="1" applyBorder="1" applyAlignment="1">
      <alignment vertical="center"/>
    </xf>
    <xf numFmtId="164" fontId="3" fillId="0" borderId="2" xfId="3" applyNumberFormat="1" applyFont="1" applyBorder="1" applyAlignment="1">
      <alignment vertical="center"/>
    </xf>
    <xf numFmtId="0" fontId="3" fillId="0" borderId="2" xfId="3" applyFont="1" applyBorder="1" applyAlignment="1">
      <alignment horizontal="left" vertical="center" indent="2"/>
    </xf>
    <xf numFmtId="0" fontId="3" fillId="0" borderId="4" xfId="3" applyFont="1" applyBorder="1" applyAlignment="1">
      <alignment vertical="center"/>
    </xf>
    <xf numFmtId="37" fontId="5" fillId="0" borderId="4" xfId="3" applyNumberFormat="1" applyFont="1" applyBorder="1" applyAlignment="1">
      <alignment vertical="center"/>
    </xf>
    <xf numFmtId="0" fontId="3" fillId="0" borderId="4" xfId="3" applyFont="1" applyBorder="1" applyAlignment="1">
      <alignment horizontal="left" vertical="center" indent="1"/>
    </xf>
    <xf numFmtId="164" fontId="3" fillId="0" borderId="4" xfId="3" applyNumberFormat="1" applyFont="1" applyBorder="1" applyAlignment="1">
      <alignment vertical="center"/>
    </xf>
    <xf numFmtId="37" fontId="3" fillId="0" borderId="2" xfId="2" applyNumberFormat="1" applyFont="1" applyBorder="1" applyAlignment="1">
      <alignment vertical="center"/>
    </xf>
    <xf numFmtId="5" fontId="3" fillId="0" borderId="2" xfId="2" applyNumberFormat="1" applyFont="1" applyBorder="1" applyAlignment="1">
      <alignment vertical="center"/>
    </xf>
    <xf numFmtId="164" fontId="3" fillId="0" borderId="2" xfId="1" applyNumberFormat="1" applyFont="1" applyBorder="1" applyAlignment="1">
      <alignment horizontal="right" vertical="center"/>
    </xf>
    <xf numFmtId="164" fontId="3" fillId="0" borderId="2" xfId="1" applyNumberFormat="1" applyFont="1" applyBorder="1" applyAlignment="1">
      <alignment vertical="center"/>
    </xf>
    <xf numFmtId="5" fontId="6" fillId="0" borderId="0" xfId="2" applyNumberFormat="1" applyFont="1" applyBorder="1" applyAlignment="1">
      <alignment vertical="center"/>
    </xf>
    <xf numFmtId="0" fontId="3" fillId="0" borderId="0" xfId="3" applyFont="1" applyBorder="1" applyAlignment="1">
      <alignment horizontal="left" vertical="center" indent="2"/>
    </xf>
    <xf numFmtId="0" fontId="3" fillId="0" borderId="0" xfId="3" applyFont="1" applyBorder="1" applyAlignment="1">
      <alignment vertical="center"/>
    </xf>
    <xf numFmtId="0" fontId="3" fillId="0" borderId="4" xfId="3" applyFont="1" applyBorder="1" applyAlignment="1">
      <alignment horizontal="left" vertical="center" indent="2"/>
    </xf>
    <xf numFmtId="164" fontId="3" fillId="0" borderId="2" xfId="1" applyNumberFormat="1" applyFont="1" applyBorder="1" applyAlignment="1">
      <alignment horizontal="center" vertical="center"/>
    </xf>
    <xf numFmtId="0" fontId="3" fillId="0" borderId="0" xfId="3" applyFont="1" applyAlignment="1">
      <alignment horizontal="left" vertical="center" indent="1"/>
    </xf>
    <xf numFmtId="0" fontId="3" fillId="0" borderId="5" xfId="3" applyFont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0" fontId="3" fillId="0" borderId="5" xfId="3" applyFont="1" applyBorder="1" applyAlignment="1">
      <alignment horizontal="left" vertical="center" indent="1"/>
    </xf>
    <xf numFmtId="0" fontId="3" fillId="0" borderId="2" xfId="3" applyFont="1" applyBorder="1" applyAlignment="1">
      <alignment horizontal="left" vertical="center" indent="1"/>
    </xf>
    <xf numFmtId="0" fontId="3" fillId="0" borderId="0" xfId="3" applyFont="1" applyBorder="1" applyAlignment="1">
      <alignment horizontal="left" vertical="center" indent="1"/>
    </xf>
    <xf numFmtId="164" fontId="3" fillId="0" borderId="5" xfId="3" applyNumberFormat="1" applyFont="1" applyBorder="1" applyAlignment="1">
      <alignment vertical="center"/>
    </xf>
    <xf numFmtId="3" fontId="1" fillId="0" borderId="0" xfId="4" applyNumberFormat="1"/>
    <xf numFmtId="164" fontId="3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horizontal="right" vertical="center"/>
    </xf>
    <xf numFmtId="0" fontId="3" fillId="0" borderId="0" xfId="3" applyFont="1" applyAlignment="1">
      <alignment horizontal="left" vertical="center" indent="2"/>
    </xf>
    <xf numFmtId="0" fontId="3" fillId="0" borderId="2" xfId="3" applyFont="1" applyBorder="1" applyAlignment="1">
      <alignment horizontal="right" vertical="center"/>
    </xf>
    <xf numFmtId="0" fontId="3" fillId="0" borderId="2" xfId="3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164" fontId="3" fillId="0" borderId="2" xfId="3" applyNumberFormat="1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164" fontId="3" fillId="0" borderId="0" xfId="1" quotePrefix="1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</cellXfs>
  <cellStyles count="111">
    <cellStyle name="20% - Accent1 2" xfId="5"/>
    <cellStyle name="20% - Accent1 3" xfId="6"/>
    <cellStyle name="20% - Accent1 4" xfId="7"/>
    <cellStyle name="20% - Accent1 5" xfId="8"/>
    <cellStyle name="20% - Accent1 6" xfId="9"/>
    <cellStyle name="20% - Accent1 7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2 7" xfId="16"/>
    <cellStyle name="20% - Accent3 2" xfId="17"/>
    <cellStyle name="20% - Accent3 3" xfId="18"/>
    <cellStyle name="20% - Accent3 4" xfId="19"/>
    <cellStyle name="20% - Accent3 5" xfId="20"/>
    <cellStyle name="20% - Accent3 6" xfId="21"/>
    <cellStyle name="20% - Accent3 7" xfId="22"/>
    <cellStyle name="20% - Accent4 2" xfId="23"/>
    <cellStyle name="20% - Accent4 3" xfId="24"/>
    <cellStyle name="20% - Accent4 4" xfId="25"/>
    <cellStyle name="20% - Accent4 5" xfId="26"/>
    <cellStyle name="20% - Accent4 6" xfId="27"/>
    <cellStyle name="20% - Accent4 7" xfId="28"/>
    <cellStyle name="20% - Accent5 2" xfId="29"/>
    <cellStyle name="20% - Accent5 3" xfId="30"/>
    <cellStyle name="20% - Accent5 4" xfId="31"/>
    <cellStyle name="20% - Accent5 5" xfId="32"/>
    <cellStyle name="20% - Accent5 6" xfId="33"/>
    <cellStyle name="20% - Accent5 7" xfId="34"/>
    <cellStyle name="20% - Accent6 2" xfId="35"/>
    <cellStyle name="20% - Accent6 3" xfId="36"/>
    <cellStyle name="20% - Accent6 4" xfId="37"/>
    <cellStyle name="20% - Accent6 5" xfId="38"/>
    <cellStyle name="20% - Accent6 6" xfId="39"/>
    <cellStyle name="20% - Accent6 7" xfId="40"/>
    <cellStyle name="40% - Accent1 2" xfId="41"/>
    <cellStyle name="40% - Accent1 3" xfId="42"/>
    <cellStyle name="40% - Accent1 4" xfId="43"/>
    <cellStyle name="40% - Accent1 5" xfId="44"/>
    <cellStyle name="40% - Accent1 6" xfId="45"/>
    <cellStyle name="40% - Accent1 7" xfId="46"/>
    <cellStyle name="40% - Accent2 2" xfId="47"/>
    <cellStyle name="40% - Accent2 3" xfId="48"/>
    <cellStyle name="40% - Accent2 4" xfId="49"/>
    <cellStyle name="40% - Accent2 5" xfId="50"/>
    <cellStyle name="40% - Accent2 6" xfId="51"/>
    <cellStyle name="40% - Accent2 7" xfId="52"/>
    <cellStyle name="40% - Accent3 2" xfId="53"/>
    <cellStyle name="40% - Accent3 3" xfId="54"/>
    <cellStyle name="40% - Accent3 4" xfId="55"/>
    <cellStyle name="40% - Accent3 5" xfId="56"/>
    <cellStyle name="40% - Accent3 6" xfId="57"/>
    <cellStyle name="40% - Accent3 7" xfId="58"/>
    <cellStyle name="40% - Accent4 2" xfId="59"/>
    <cellStyle name="40% - Accent4 3" xfId="60"/>
    <cellStyle name="40% - Accent4 4" xfId="61"/>
    <cellStyle name="40% - Accent4 5" xfId="62"/>
    <cellStyle name="40% - Accent4 6" xfId="63"/>
    <cellStyle name="40% - Accent4 7" xfId="64"/>
    <cellStyle name="40% - Accent5 2" xfId="65"/>
    <cellStyle name="40% - Accent5 3" xfId="66"/>
    <cellStyle name="40% - Accent5 4" xfId="67"/>
    <cellStyle name="40% - Accent5 5" xfId="68"/>
    <cellStyle name="40% - Accent5 6" xfId="69"/>
    <cellStyle name="40% - Accent5 7" xfId="70"/>
    <cellStyle name="40% - Accent6 2" xfId="71"/>
    <cellStyle name="40% - Accent6 3" xfId="72"/>
    <cellStyle name="40% - Accent6 4" xfId="73"/>
    <cellStyle name="40% - Accent6 5" xfId="74"/>
    <cellStyle name="40% - Accent6 6" xfId="75"/>
    <cellStyle name="40% - Accent6 7" xfId="76"/>
    <cellStyle name="acct" xfId="77"/>
    <cellStyle name="Comma" xfId="1" builtinId="3"/>
    <cellStyle name="Comma 2" xfId="78"/>
    <cellStyle name="Comma 3" xfId="79"/>
    <cellStyle name="Currency" xfId="2" builtinId="4"/>
    <cellStyle name="Currency 2" xfId="80"/>
    <cellStyle name="Currency 3" xfId="81"/>
    <cellStyle name="DATE" xfId="82"/>
    <cellStyle name="factor" xfId="83"/>
    <cellStyle name="factor1" xfId="84"/>
    <cellStyle name="footnote" xfId="85"/>
    <cellStyle name="INCR" xfId="86"/>
    <cellStyle name="INCR 2" xfId="87"/>
    <cellStyle name="Normal" xfId="0" builtinId="0"/>
    <cellStyle name="Normal 2" xfId="3"/>
    <cellStyle name="Normal 3" xfId="88"/>
    <cellStyle name="Normal 3 2" xfId="89"/>
    <cellStyle name="Normal 4" xfId="4"/>
    <cellStyle name="Normal 4 2" xfId="90"/>
    <cellStyle name="Normal 5" xfId="91"/>
    <cellStyle name="Normal 6" xfId="92"/>
    <cellStyle name="Normal 7" xfId="93"/>
    <cellStyle name="Normal 8" xfId="94"/>
    <cellStyle name="Normal 9" xfId="95"/>
    <cellStyle name="Note 2" xfId="96"/>
    <cellStyle name="Note 3" xfId="97"/>
    <cellStyle name="Note 4" xfId="98"/>
    <cellStyle name="Note 5" xfId="99"/>
    <cellStyle name="Note 6" xfId="100"/>
    <cellStyle name="Note 7" xfId="101"/>
    <cellStyle name="Note 8" xfId="102"/>
    <cellStyle name="Percent 2" xfId="103"/>
    <cellStyle name="Percent 3" xfId="104"/>
    <cellStyle name="r" xfId="105"/>
    <cellStyle name="rates" xfId="106"/>
    <cellStyle name="rates 2" xfId="107"/>
    <cellStyle name="tra" xfId="108"/>
    <cellStyle name="tra 2" xfId="109"/>
    <cellStyle name="wrap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7"/>
  <sheetViews>
    <sheetView showGridLines="0" tabSelected="1" view="pageLayout" zoomScaleNormal="100" zoomScaleSheetLayoutView="100" workbookViewId="0">
      <selection activeCell="B10" sqref="B10"/>
    </sheetView>
  </sheetViews>
  <sheetFormatPr defaultColWidth="9.109375" defaultRowHeight="10.199999999999999"/>
  <cols>
    <col min="1" max="1" width="0.109375" style="1" customWidth="1"/>
    <col min="2" max="2" width="43" style="1" customWidth="1"/>
    <col min="3" max="3" width="11.5546875" style="2" customWidth="1"/>
    <col min="4" max="4" width="11.5546875" style="3" customWidth="1"/>
    <col min="5" max="6" width="11.5546875" style="2" customWidth="1"/>
    <col min="7" max="7" width="11.5546875" style="3" customWidth="1"/>
    <col min="8" max="8" width="11.5546875" style="2" customWidth="1"/>
    <col min="9" max="9" width="0.88671875" style="1" hidden="1" customWidth="1"/>
    <col min="10" max="16384" width="9.109375" style="1"/>
  </cols>
  <sheetData>
    <row r="1" spans="1:9" ht="14.25" customHeight="1">
      <c r="B1" s="41" t="s">
        <v>98</v>
      </c>
      <c r="C1" s="41"/>
      <c r="D1" s="41"/>
      <c r="E1" s="41"/>
      <c r="F1" s="41"/>
      <c r="G1" s="41"/>
      <c r="H1" s="41"/>
    </row>
    <row r="2" spans="1:9" ht="11.25" customHeight="1">
      <c r="B2" s="42" t="s">
        <v>99</v>
      </c>
      <c r="C2" s="42"/>
      <c r="D2" s="42"/>
      <c r="E2" s="42"/>
      <c r="F2" s="42"/>
      <c r="G2" s="42"/>
      <c r="H2" s="42"/>
    </row>
    <row r="3" spans="1:9" ht="3" customHeight="1">
      <c r="C3" s="3"/>
      <c r="E3" s="3"/>
      <c r="F3" s="3"/>
      <c r="H3" s="3"/>
      <c r="I3" s="39"/>
    </row>
    <row r="4" spans="1:9" ht="8.25" customHeight="1">
      <c r="C4" s="3"/>
      <c r="D4" s="38" t="s">
        <v>97</v>
      </c>
      <c r="E4" s="3"/>
      <c r="F4" s="43" t="s">
        <v>96</v>
      </c>
      <c r="G4" s="43"/>
      <c r="H4" s="3"/>
      <c r="I4" s="39"/>
    </row>
    <row r="5" spans="1:9" ht="9.75" customHeight="1">
      <c r="C5" s="38" t="s">
        <v>93</v>
      </c>
      <c r="D5" s="38" t="s">
        <v>95</v>
      </c>
      <c r="E5" s="38" t="s">
        <v>94</v>
      </c>
      <c r="F5" s="38" t="s">
        <v>93</v>
      </c>
      <c r="G5" s="38" t="s">
        <v>92</v>
      </c>
      <c r="H5" s="44" t="s">
        <v>91</v>
      </c>
      <c r="I5" s="44"/>
    </row>
    <row r="6" spans="1:9" s="9" customFormat="1" ht="9" customHeight="1">
      <c r="A6" s="9" t="s">
        <v>90</v>
      </c>
      <c r="B6" s="37"/>
      <c r="C6" s="18"/>
      <c r="D6" s="18"/>
      <c r="E6" s="18"/>
      <c r="F6" s="18"/>
      <c r="G6" s="18"/>
      <c r="H6" s="18"/>
      <c r="I6" s="36"/>
    </row>
    <row r="7" spans="1:9" s="12" customFormat="1" ht="9" customHeight="1">
      <c r="B7" s="14" t="s">
        <v>89</v>
      </c>
      <c r="C7" s="17">
        <v>4013281</v>
      </c>
      <c r="D7" s="17">
        <v>67942</v>
      </c>
      <c r="E7" s="17">
        <v>133953</v>
      </c>
      <c r="F7" s="17">
        <v>34827</v>
      </c>
      <c r="G7" s="17">
        <v>23</v>
      </c>
      <c r="H7" s="17">
        <v>4250026</v>
      </c>
      <c r="I7" s="15"/>
    </row>
    <row r="8" spans="1:9" s="12" customFormat="1" ht="9" customHeight="1">
      <c r="B8" s="14" t="s">
        <v>88</v>
      </c>
      <c r="C8" s="16">
        <v>26285052</v>
      </c>
      <c r="D8" s="16">
        <v>477472</v>
      </c>
      <c r="E8" s="16">
        <v>877332</v>
      </c>
      <c r="F8" s="16">
        <v>228105</v>
      </c>
      <c r="G8" s="16">
        <v>151</v>
      </c>
      <c r="H8" s="16">
        <v>27868112</v>
      </c>
      <c r="I8" s="15"/>
    </row>
    <row r="9" spans="1:9" s="12" customFormat="1" ht="9" customHeight="1">
      <c r="B9" s="14" t="s">
        <v>87</v>
      </c>
      <c r="C9" s="16">
        <v>6087084</v>
      </c>
      <c r="D9" s="16">
        <v>72450</v>
      </c>
      <c r="E9" s="16">
        <v>203172</v>
      </c>
      <c r="F9" s="16">
        <v>52824</v>
      </c>
      <c r="G9" s="16">
        <v>35</v>
      </c>
      <c r="H9" s="16">
        <v>6415565</v>
      </c>
      <c r="I9" s="15"/>
    </row>
    <row r="10" spans="1:9" s="12" customFormat="1" ht="9" customHeight="1">
      <c r="B10" s="14" t="s">
        <v>86</v>
      </c>
      <c r="C10" s="16">
        <v>74852726</v>
      </c>
      <c r="D10" s="16">
        <v>1048547</v>
      </c>
      <c r="E10" s="16">
        <v>2498406</v>
      </c>
      <c r="F10" s="16">
        <v>649583</v>
      </c>
      <c r="G10" s="16">
        <v>430</v>
      </c>
      <c r="H10" s="16">
        <v>79049692</v>
      </c>
      <c r="I10" s="15"/>
    </row>
    <row r="11" spans="1:9" s="12" customFormat="1" ht="9" customHeight="1">
      <c r="B11" s="14" t="s">
        <v>85</v>
      </c>
      <c r="C11" s="16">
        <v>552552</v>
      </c>
      <c r="D11" s="16">
        <v>12095</v>
      </c>
      <c r="E11" s="16">
        <v>18442</v>
      </c>
      <c r="F11" s="16">
        <v>4795</v>
      </c>
      <c r="G11" s="16">
        <v>3</v>
      </c>
      <c r="H11" s="16">
        <v>587887</v>
      </c>
      <c r="I11" s="15"/>
    </row>
    <row r="12" spans="1:9" s="12" customFormat="1" ht="9" customHeight="1">
      <c r="B12" s="14" t="s">
        <v>84</v>
      </c>
      <c r="C12" s="16">
        <v>35400584</v>
      </c>
      <c r="D12" s="16">
        <v>340370</v>
      </c>
      <c r="E12" s="16">
        <v>1181587</v>
      </c>
      <c r="F12" s="16">
        <v>307211</v>
      </c>
      <c r="G12" s="16">
        <v>203</v>
      </c>
      <c r="H12" s="16">
        <v>37229955</v>
      </c>
      <c r="I12" s="15"/>
    </row>
    <row r="13" spans="1:9" s="12" customFormat="1" ht="9" customHeight="1">
      <c r="B13" s="14" t="s">
        <v>83</v>
      </c>
      <c r="C13" s="16">
        <v>36623198</v>
      </c>
      <c r="D13" s="16">
        <v>441550</v>
      </c>
      <c r="E13" s="16">
        <v>1222395</v>
      </c>
      <c r="F13" s="16">
        <v>317821</v>
      </c>
      <c r="G13" s="16">
        <v>210</v>
      </c>
      <c r="H13" s="16">
        <v>38605174</v>
      </c>
      <c r="I13" s="15"/>
    </row>
    <row r="14" spans="1:9" s="12" customFormat="1" ht="9" customHeight="1">
      <c r="B14" s="14" t="s">
        <v>82</v>
      </c>
      <c r="C14" s="16">
        <v>34114352</v>
      </c>
      <c r="D14" s="16">
        <v>636667</v>
      </c>
      <c r="E14" s="16">
        <v>1138655</v>
      </c>
      <c r="F14" s="16">
        <v>296049</v>
      </c>
      <c r="G14" s="16">
        <v>196</v>
      </c>
      <c r="H14" s="16">
        <v>36185919</v>
      </c>
      <c r="I14" s="15"/>
    </row>
    <row r="15" spans="1:9" s="12" customFormat="1" ht="9" customHeight="1">
      <c r="B15" s="14" t="s">
        <v>81</v>
      </c>
      <c r="C15" s="16">
        <v>7703863</v>
      </c>
      <c r="D15" s="16">
        <v>6203823</v>
      </c>
      <c r="E15" s="16">
        <v>257136</v>
      </c>
      <c r="F15" s="16">
        <v>66855</v>
      </c>
      <c r="G15" s="16">
        <v>44</v>
      </c>
      <c r="H15" s="16">
        <v>14231721</v>
      </c>
      <c r="I15" s="15"/>
    </row>
    <row r="16" spans="1:9" s="12" customFormat="1" ht="9" customHeight="1">
      <c r="B16" s="14" t="s">
        <v>80</v>
      </c>
      <c r="C16" s="16">
        <v>2563737</v>
      </c>
      <c r="D16" s="16">
        <v>60067</v>
      </c>
      <c r="E16" s="16">
        <v>85571</v>
      </c>
      <c r="F16" s="16">
        <v>22248</v>
      </c>
      <c r="G16" s="16">
        <v>14</v>
      </c>
      <c r="H16" s="16">
        <v>2731637</v>
      </c>
      <c r="I16" s="15"/>
    </row>
    <row r="17" spans="2:9" s="12" customFormat="1" ht="9" customHeight="1">
      <c r="B17" s="14" t="s">
        <v>79</v>
      </c>
      <c r="C17" s="16">
        <v>1606169</v>
      </c>
      <c r="D17" s="16">
        <v>46607</v>
      </c>
      <c r="E17" s="16">
        <v>53610</v>
      </c>
      <c r="F17" s="16">
        <v>13938</v>
      </c>
      <c r="G17" s="16">
        <v>9</v>
      </c>
      <c r="H17" s="16">
        <v>1720333</v>
      </c>
      <c r="I17" s="15"/>
    </row>
    <row r="18" spans="2:9" s="12" customFormat="1" ht="9" customHeight="1">
      <c r="B18" s="14" t="s">
        <v>78</v>
      </c>
      <c r="C18" s="16">
        <v>7348653</v>
      </c>
      <c r="D18" s="16">
        <v>161433</v>
      </c>
      <c r="E18" s="16">
        <v>245280</v>
      </c>
      <c r="F18" s="16">
        <v>63772</v>
      </c>
      <c r="G18" s="16">
        <v>42</v>
      </c>
      <c r="H18" s="16">
        <v>7819180</v>
      </c>
      <c r="I18" s="15"/>
    </row>
    <row r="19" spans="2:9" s="12" customFormat="1" ht="9" customHeight="1">
      <c r="B19" s="14" t="s">
        <v>77</v>
      </c>
      <c r="C19" s="16">
        <v>24016989</v>
      </c>
      <c r="D19" s="16">
        <v>429705</v>
      </c>
      <c r="E19" s="16">
        <v>801630</v>
      </c>
      <c r="F19" s="16">
        <v>208423</v>
      </c>
      <c r="G19" s="16">
        <v>138</v>
      </c>
      <c r="H19" s="16">
        <v>25456885</v>
      </c>
      <c r="I19" s="15"/>
    </row>
    <row r="20" spans="2:9" s="12" customFormat="1" ht="9" customHeight="1">
      <c r="B20" s="14" t="s">
        <v>76</v>
      </c>
      <c r="C20" s="16">
        <v>4520911</v>
      </c>
      <c r="D20" s="16">
        <v>91537</v>
      </c>
      <c r="E20" s="16">
        <v>150897</v>
      </c>
      <c r="F20" s="16">
        <v>39233</v>
      </c>
      <c r="G20" s="16">
        <v>26</v>
      </c>
      <c r="H20" s="16">
        <v>4802604</v>
      </c>
      <c r="I20" s="15"/>
    </row>
    <row r="21" spans="2:9" s="12" customFormat="1" ht="9" customHeight="1">
      <c r="B21" s="14" t="s">
        <v>75</v>
      </c>
      <c r="C21" s="16">
        <v>4727903</v>
      </c>
      <c r="D21" s="16">
        <v>130355</v>
      </c>
      <c r="E21" s="16">
        <v>157806</v>
      </c>
      <c r="F21" s="16">
        <v>41029</v>
      </c>
      <c r="G21" s="16">
        <v>27</v>
      </c>
      <c r="H21" s="16">
        <v>5057120</v>
      </c>
      <c r="I21" s="15"/>
    </row>
    <row r="22" spans="2:9" s="12" customFormat="1" ht="9" customHeight="1">
      <c r="B22" s="14" t="s">
        <v>74</v>
      </c>
      <c r="C22" s="16">
        <v>7674916</v>
      </c>
      <c r="D22" s="16">
        <v>92965</v>
      </c>
      <c r="E22" s="16">
        <v>256170</v>
      </c>
      <c r="F22" s="16">
        <v>66604</v>
      </c>
      <c r="G22" s="16">
        <v>44</v>
      </c>
      <c r="H22" s="16">
        <v>8090699</v>
      </c>
      <c r="I22" s="15"/>
    </row>
    <row r="23" spans="2:9" s="12" customFormat="1" ht="9" customHeight="1">
      <c r="B23" s="14" t="s">
        <v>73</v>
      </c>
      <c r="C23" s="16">
        <v>29964744</v>
      </c>
      <c r="D23" s="16">
        <v>344886</v>
      </c>
      <c r="E23" s="16">
        <v>1000151</v>
      </c>
      <c r="F23" s="16">
        <v>260038</v>
      </c>
      <c r="G23" s="16">
        <v>172</v>
      </c>
      <c r="H23" s="16">
        <v>31569991</v>
      </c>
      <c r="I23" s="15"/>
    </row>
    <row r="24" spans="2:9" s="12" customFormat="1" ht="9" customHeight="1">
      <c r="B24" s="14" t="s">
        <v>72</v>
      </c>
      <c r="C24" s="16">
        <v>1187941</v>
      </c>
      <c r="D24" s="16">
        <v>15929</v>
      </c>
      <c r="E24" s="16">
        <v>39650</v>
      </c>
      <c r="F24" s="16">
        <v>10309</v>
      </c>
      <c r="G24" s="16">
        <v>6</v>
      </c>
      <c r="H24" s="16">
        <v>1253835</v>
      </c>
      <c r="I24" s="15"/>
    </row>
    <row r="25" spans="2:9" s="12" customFormat="1" ht="9" customHeight="1">
      <c r="B25" s="14" t="s">
        <v>71</v>
      </c>
      <c r="C25" s="16">
        <v>10671454</v>
      </c>
      <c r="D25" s="16">
        <v>200246</v>
      </c>
      <c r="E25" s="16">
        <v>356187</v>
      </c>
      <c r="F25" s="16">
        <v>92608</v>
      </c>
      <c r="G25" s="16">
        <v>61</v>
      </c>
      <c r="H25" s="16">
        <v>11320556</v>
      </c>
      <c r="I25" s="15"/>
    </row>
    <row r="26" spans="2:9" s="12" customFormat="1" ht="9" customHeight="1">
      <c r="B26" s="14" t="s">
        <v>70</v>
      </c>
      <c r="C26" s="16">
        <v>13796953</v>
      </c>
      <c r="D26" s="16">
        <v>187730</v>
      </c>
      <c r="E26" s="16">
        <v>460509</v>
      </c>
      <c r="F26" s="16">
        <v>119732</v>
      </c>
      <c r="G26" s="16">
        <v>79</v>
      </c>
      <c r="H26" s="16">
        <v>14565003</v>
      </c>
      <c r="I26" s="15"/>
    </row>
    <row r="27" spans="2:9" s="12" customFormat="1" ht="9" customHeight="1">
      <c r="B27" s="14" t="s">
        <v>69</v>
      </c>
      <c r="C27" s="16">
        <v>8022799</v>
      </c>
      <c r="D27" s="16">
        <v>182498</v>
      </c>
      <c r="E27" s="16">
        <v>267781</v>
      </c>
      <c r="F27" s="16">
        <v>69623</v>
      </c>
      <c r="G27" s="16">
        <v>46</v>
      </c>
      <c r="H27" s="16">
        <v>8542747</v>
      </c>
      <c r="I27" s="15"/>
    </row>
    <row r="28" spans="2:9" s="12" customFormat="1" ht="9" customHeight="1">
      <c r="B28" s="14" t="s">
        <v>68</v>
      </c>
      <c r="C28" s="16">
        <v>174121</v>
      </c>
      <c r="D28" s="16">
        <v>3847</v>
      </c>
      <c r="E28" s="16">
        <v>5811</v>
      </c>
      <c r="F28" s="16">
        <v>1511</v>
      </c>
      <c r="G28" s="16">
        <v>1</v>
      </c>
      <c r="H28" s="16">
        <v>185291</v>
      </c>
      <c r="I28" s="15"/>
    </row>
    <row r="29" spans="2:9" s="12" customFormat="1" ht="10.5" customHeight="1">
      <c r="B29" s="14" t="s">
        <v>67</v>
      </c>
      <c r="C29" s="13">
        <v>666417</v>
      </c>
      <c r="D29" s="13">
        <v>21968</v>
      </c>
      <c r="E29" s="13">
        <v>22243</v>
      </c>
      <c r="F29" s="13">
        <v>5783</v>
      </c>
      <c r="G29" s="13">
        <v>3</v>
      </c>
      <c r="H29" s="13">
        <v>716414</v>
      </c>
      <c r="I29" s="13"/>
    </row>
    <row r="30" spans="2:9" s="22" customFormat="1" ht="1.5" customHeight="1">
      <c r="B30" s="30" t="s">
        <v>43</v>
      </c>
      <c r="C30" s="27" t="s">
        <v>42</v>
      </c>
      <c r="D30" s="27" t="s">
        <v>42</v>
      </c>
      <c r="E30" s="27" t="s">
        <v>42</v>
      </c>
      <c r="F30" s="27" t="s">
        <v>42</v>
      </c>
      <c r="G30" s="27" t="s">
        <v>42</v>
      </c>
      <c r="H30" s="27">
        <f>SUM(C30:G30)</f>
        <v>0</v>
      </c>
      <c r="I30" s="27"/>
    </row>
    <row r="31" spans="2:9" s="9" customFormat="1" ht="12" customHeight="1">
      <c r="B31" s="11" t="s">
        <v>66</v>
      </c>
      <c r="C31" s="5">
        <f t="shared" ref="C31:H31" si="0">SUM(C6:C29)</f>
        <v>342576399</v>
      </c>
      <c r="D31" s="5">
        <f t="shared" si="0"/>
        <v>11270689</v>
      </c>
      <c r="E31" s="5">
        <f t="shared" si="0"/>
        <v>11434374</v>
      </c>
      <c r="F31" s="5">
        <f t="shared" si="0"/>
        <v>2972921</v>
      </c>
      <c r="G31" s="5">
        <f t="shared" si="0"/>
        <v>1963</v>
      </c>
      <c r="H31" s="5">
        <f t="shared" si="0"/>
        <v>368256346</v>
      </c>
      <c r="I31" s="5"/>
    </row>
    <row r="32" spans="2:9" ht="6.75" customHeight="1">
      <c r="B32" s="35"/>
      <c r="I32" s="4"/>
    </row>
    <row r="33" spans="1:9" s="9" customFormat="1" ht="9" customHeight="1">
      <c r="A33" s="9" t="s">
        <v>65</v>
      </c>
      <c r="C33" s="19"/>
      <c r="D33" s="18"/>
      <c r="E33" s="19"/>
      <c r="F33" s="19"/>
      <c r="G33" s="18"/>
      <c r="H33" s="19"/>
      <c r="I33" s="10"/>
    </row>
    <row r="34" spans="1:9" s="12" customFormat="1" ht="9" customHeight="1">
      <c r="B34" s="14" t="s">
        <v>64</v>
      </c>
      <c r="C34" s="17">
        <v>27133799</v>
      </c>
      <c r="D34" s="17">
        <v>566774</v>
      </c>
      <c r="E34" s="17">
        <v>905661</v>
      </c>
      <c r="F34" s="17">
        <v>235471</v>
      </c>
      <c r="G34" s="17">
        <v>156</v>
      </c>
      <c r="H34" s="17">
        <v>28841861</v>
      </c>
      <c r="I34" s="15"/>
    </row>
    <row r="35" spans="1:9" s="12" customFormat="1" ht="9" customHeight="1">
      <c r="B35" s="14" t="s">
        <v>63</v>
      </c>
      <c r="C35" s="16">
        <v>4877842</v>
      </c>
      <c r="D35" s="16">
        <v>3558022</v>
      </c>
      <c r="E35" s="16">
        <v>162810</v>
      </c>
      <c r="F35" s="16">
        <v>42330</v>
      </c>
      <c r="G35" s="16">
        <v>28</v>
      </c>
      <c r="H35" s="16">
        <v>8641032</v>
      </c>
      <c r="I35" s="15"/>
    </row>
    <row r="36" spans="1:9" s="12" customFormat="1" ht="9" customHeight="1">
      <c r="B36" s="14" t="s">
        <v>62</v>
      </c>
      <c r="C36" s="16">
        <v>80900734</v>
      </c>
      <c r="D36" s="16">
        <v>1622002</v>
      </c>
      <c r="E36" s="16">
        <v>2700274</v>
      </c>
      <c r="F36" s="16">
        <v>702068</v>
      </c>
      <c r="G36" s="16">
        <v>465</v>
      </c>
      <c r="H36" s="16">
        <v>85925543</v>
      </c>
      <c r="I36" s="15"/>
    </row>
    <row r="37" spans="1:9" s="12" customFormat="1" ht="9" customHeight="1">
      <c r="B37" s="14" t="s">
        <v>61</v>
      </c>
      <c r="C37" s="16">
        <v>1360821</v>
      </c>
      <c r="D37" s="16">
        <v>70970</v>
      </c>
      <c r="E37" s="16">
        <v>45420</v>
      </c>
      <c r="F37" s="16">
        <v>11809</v>
      </c>
      <c r="G37" s="16">
        <v>7</v>
      </c>
      <c r="H37" s="16">
        <v>1489027</v>
      </c>
      <c r="I37" s="15"/>
    </row>
    <row r="38" spans="1:9" s="12" customFormat="1" ht="9" customHeight="1">
      <c r="B38" s="14" t="s">
        <v>60</v>
      </c>
      <c r="C38" s="16">
        <v>83686997</v>
      </c>
      <c r="D38" s="16">
        <v>943250</v>
      </c>
      <c r="E38" s="16">
        <v>2793273</v>
      </c>
      <c r="F38" s="16">
        <v>726248</v>
      </c>
      <c r="G38" s="16">
        <v>481</v>
      </c>
      <c r="H38" s="16">
        <v>88150249</v>
      </c>
      <c r="I38" s="15"/>
    </row>
    <row r="39" spans="1:9" s="12" customFormat="1" ht="10.5" customHeight="1">
      <c r="B39" s="14" t="s">
        <v>59</v>
      </c>
      <c r="C39" s="13">
        <v>62999575</v>
      </c>
      <c r="D39" s="13">
        <v>960520</v>
      </c>
      <c r="E39" s="13">
        <v>2102776</v>
      </c>
      <c r="F39" s="13">
        <v>546719</v>
      </c>
      <c r="G39" s="13">
        <v>362</v>
      </c>
      <c r="H39" s="13">
        <v>66609952</v>
      </c>
      <c r="I39" s="13"/>
    </row>
    <row r="40" spans="1:9" s="12" customFormat="1" ht="3.75" hidden="1" customHeight="1">
      <c r="B40" s="14" t="s">
        <v>43</v>
      </c>
      <c r="C40" s="16" t="s">
        <v>42</v>
      </c>
      <c r="D40" s="16" t="s">
        <v>42</v>
      </c>
      <c r="E40" s="16" t="s">
        <v>42</v>
      </c>
      <c r="F40" s="16" t="s">
        <v>42</v>
      </c>
      <c r="G40" s="27" t="s">
        <v>42</v>
      </c>
      <c r="H40" s="15" t="s">
        <v>42</v>
      </c>
      <c r="I40" s="15"/>
    </row>
    <row r="41" spans="1:9" s="26" customFormat="1" ht="10.5" customHeight="1">
      <c r="B41" s="23" t="s">
        <v>58</v>
      </c>
      <c r="C41" s="5">
        <f t="shared" ref="C41:H41" si="1">SUM(C34:C39)</f>
        <v>260959768</v>
      </c>
      <c r="D41" s="5">
        <f t="shared" si="1"/>
        <v>7721538</v>
      </c>
      <c r="E41" s="5">
        <f t="shared" si="1"/>
        <v>8710214</v>
      </c>
      <c r="F41" s="5">
        <f t="shared" si="1"/>
        <v>2264645</v>
      </c>
      <c r="G41" s="5">
        <f t="shared" si="1"/>
        <v>1499</v>
      </c>
      <c r="H41" s="5">
        <f t="shared" si="1"/>
        <v>279657664</v>
      </c>
      <c r="I41" s="31"/>
    </row>
    <row r="42" spans="1:9" s="22" customFormat="1" ht="6" customHeight="1">
      <c r="B42" s="30" t="s">
        <v>43</v>
      </c>
      <c r="C42" s="33"/>
      <c r="D42" s="34"/>
      <c r="E42" s="33"/>
      <c r="F42" s="33"/>
      <c r="G42" s="34"/>
      <c r="H42" s="33"/>
      <c r="I42" s="27"/>
    </row>
    <row r="43" spans="1:9" s="9" customFormat="1" ht="9" customHeight="1">
      <c r="A43" s="9" t="s">
        <v>57</v>
      </c>
      <c r="C43" s="19"/>
      <c r="D43" s="18"/>
      <c r="E43" s="19"/>
      <c r="F43" s="19"/>
      <c r="G43" s="18"/>
      <c r="H43" s="19"/>
      <c r="I43" s="10"/>
    </row>
    <row r="44" spans="1:9" s="9" customFormat="1" ht="9" customHeight="1">
      <c r="B44" s="14" t="s">
        <v>100</v>
      </c>
      <c r="C44" s="17">
        <v>8583839</v>
      </c>
      <c r="D44" s="17">
        <v>69946</v>
      </c>
      <c r="E44" s="17">
        <v>286508</v>
      </c>
      <c r="F44" s="17">
        <v>74491</v>
      </c>
      <c r="G44" s="17">
        <v>49</v>
      </c>
      <c r="H44" s="17">
        <v>9014833</v>
      </c>
      <c r="I44" s="27"/>
    </row>
    <row r="45" spans="1:9" s="12" customFormat="1" ht="9" customHeight="1">
      <c r="B45" s="14" t="s">
        <v>56</v>
      </c>
      <c r="C45" s="16">
        <v>2140104</v>
      </c>
      <c r="D45" s="16">
        <v>52646</v>
      </c>
      <c r="E45" s="16">
        <v>71431</v>
      </c>
      <c r="F45" s="16">
        <v>18572</v>
      </c>
      <c r="G45" s="16">
        <v>12</v>
      </c>
      <c r="H45" s="16">
        <v>2282765</v>
      </c>
      <c r="I45" s="32">
        <v>2060235</v>
      </c>
    </row>
    <row r="46" spans="1:9" s="12" customFormat="1" ht="9" customHeight="1">
      <c r="B46" s="14" t="s">
        <v>55</v>
      </c>
      <c r="C46" s="16">
        <v>2929035</v>
      </c>
      <c r="D46" s="16">
        <v>123638</v>
      </c>
      <c r="E46" s="16">
        <v>97764</v>
      </c>
      <c r="F46" s="16">
        <v>25418</v>
      </c>
      <c r="G46" s="16">
        <v>16</v>
      </c>
      <c r="H46" s="16">
        <v>3175871</v>
      </c>
      <c r="I46" s="16">
        <v>3318565</v>
      </c>
    </row>
    <row r="47" spans="1:9" s="12" customFormat="1" ht="9" customHeight="1">
      <c r="B47" s="14" t="s">
        <v>54</v>
      </c>
      <c r="C47" s="16">
        <v>62541951</v>
      </c>
      <c r="D47" s="16">
        <v>1430065</v>
      </c>
      <c r="E47" s="16">
        <v>2087501</v>
      </c>
      <c r="F47" s="16">
        <v>542748</v>
      </c>
      <c r="G47" s="16">
        <v>359</v>
      </c>
      <c r="H47" s="16">
        <v>66602624</v>
      </c>
      <c r="I47" s="16">
        <v>60139267</v>
      </c>
    </row>
    <row r="48" spans="1:9" s="12" customFormat="1" ht="9" customHeight="1">
      <c r="B48" s="14" t="s">
        <v>53</v>
      </c>
      <c r="C48" s="16">
        <v>4913916</v>
      </c>
      <c r="D48" s="16">
        <v>230499</v>
      </c>
      <c r="E48" s="16">
        <v>164014</v>
      </c>
      <c r="F48" s="16">
        <v>42643</v>
      </c>
      <c r="G48" s="16">
        <v>28</v>
      </c>
      <c r="H48" s="16">
        <v>5351100</v>
      </c>
      <c r="I48" s="16">
        <v>5192487</v>
      </c>
    </row>
    <row r="49" spans="1:9" s="12" customFormat="1" ht="9" customHeight="1">
      <c r="B49" s="14" t="s">
        <v>52</v>
      </c>
      <c r="C49" s="16">
        <v>44413101</v>
      </c>
      <c r="D49" s="16">
        <v>797437</v>
      </c>
      <c r="E49" s="16">
        <v>1482403</v>
      </c>
      <c r="F49" s="16">
        <v>385423</v>
      </c>
      <c r="G49" s="16">
        <v>255</v>
      </c>
      <c r="H49" s="16">
        <v>47078619</v>
      </c>
      <c r="I49" s="16">
        <v>43455761</v>
      </c>
    </row>
    <row r="50" spans="1:9" s="12" customFormat="1" ht="9" customHeight="1">
      <c r="B50" s="14" t="s">
        <v>51</v>
      </c>
      <c r="C50" s="16">
        <v>125122618</v>
      </c>
      <c r="D50" s="16">
        <v>1442545</v>
      </c>
      <c r="E50" s="16">
        <v>4176295</v>
      </c>
      <c r="F50" s="16">
        <v>1085832</v>
      </c>
      <c r="G50" s="16">
        <v>719</v>
      </c>
      <c r="H50" s="16">
        <v>131828009</v>
      </c>
      <c r="I50" s="16">
        <v>115676354</v>
      </c>
    </row>
    <row r="51" spans="1:9" s="12" customFormat="1" ht="9" customHeight="1">
      <c r="B51" s="14" t="s">
        <v>50</v>
      </c>
      <c r="C51" s="16">
        <v>17532777</v>
      </c>
      <c r="D51" s="16">
        <v>309531</v>
      </c>
      <c r="E51" s="16">
        <v>585202</v>
      </c>
      <c r="F51" s="16">
        <v>152152</v>
      </c>
      <c r="G51" s="16">
        <v>100</v>
      </c>
      <c r="H51" s="16">
        <v>18579762</v>
      </c>
      <c r="I51" s="16">
        <v>17333496</v>
      </c>
    </row>
    <row r="52" spans="1:9" s="12" customFormat="1" ht="9" customHeight="1">
      <c r="B52" s="14" t="s">
        <v>49</v>
      </c>
      <c r="C52" s="16">
        <v>557992831</v>
      </c>
      <c r="D52" s="16">
        <v>10733205</v>
      </c>
      <c r="E52" s="16">
        <v>18624474</v>
      </c>
      <c r="F52" s="16">
        <v>4842345</v>
      </c>
      <c r="G52" s="16">
        <v>3210</v>
      </c>
      <c r="H52" s="16">
        <v>592196065</v>
      </c>
      <c r="I52" s="16">
        <v>535253879</v>
      </c>
    </row>
    <row r="53" spans="1:9" s="12" customFormat="1" ht="9" customHeight="1">
      <c r="B53" s="14" t="s">
        <v>48</v>
      </c>
      <c r="C53" s="16">
        <v>34086646</v>
      </c>
      <c r="D53" s="16">
        <v>482386</v>
      </c>
      <c r="E53" s="16">
        <v>1137731</v>
      </c>
      <c r="F53" s="16">
        <v>295809</v>
      </c>
      <c r="G53" s="16">
        <v>196</v>
      </c>
      <c r="H53" s="16">
        <v>36002768</v>
      </c>
      <c r="I53" s="16">
        <v>32513749</v>
      </c>
    </row>
    <row r="54" spans="1:9">
      <c r="A54" s="22"/>
      <c r="B54" s="22" t="s">
        <v>2</v>
      </c>
      <c r="D54" s="2"/>
      <c r="G54" s="2"/>
    </row>
    <row r="55" spans="1:9">
      <c r="A55" s="22"/>
      <c r="B55" s="22" t="s">
        <v>1</v>
      </c>
      <c r="D55" s="2"/>
      <c r="G55" s="2"/>
    </row>
    <row r="56" spans="1:9" s="12" customFormat="1" ht="5.4" customHeight="1">
      <c r="A56" s="22"/>
      <c r="B56" s="30"/>
      <c r="C56" s="16"/>
      <c r="D56" s="16"/>
      <c r="E56" s="16"/>
      <c r="F56" s="16"/>
      <c r="G56" s="16"/>
      <c r="H56" s="16"/>
      <c r="I56" s="16"/>
    </row>
    <row r="57" spans="1:9" s="12" customFormat="1" ht="9" customHeight="1">
      <c r="B57" s="14" t="s">
        <v>47</v>
      </c>
      <c r="C57" s="16">
        <v>14043501</v>
      </c>
      <c r="D57" s="16">
        <v>217076</v>
      </c>
      <c r="E57" s="16">
        <v>468738</v>
      </c>
      <c r="F57" s="16">
        <v>121871</v>
      </c>
      <c r="G57" s="16">
        <v>80</v>
      </c>
      <c r="H57" s="16">
        <v>14851266</v>
      </c>
      <c r="I57" s="16">
        <v>14936075</v>
      </c>
    </row>
    <row r="58" spans="1:9" s="12" customFormat="1" ht="9" customHeight="1">
      <c r="A58" s="9"/>
      <c r="B58" s="29" t="s">
        <v>46</v>
      </c>
      <c r="C58" s="16">
        <v>54717576</v>
      </c>
      <c r="D58" s="16">
        <v>820313</v>
      </c>
      <c r="E58" s="16">
        <v>1826342</v>
      </c>
      <c r="F58" s="16">
        <v>474847</v>
      </c>
      <c r="G58" s="16">
        <v>314</v>
      </c>
      <c r="H58" s="16">
        <v>57839392</v>
      </c>
      <c r="I58" s="15"/>
    </row>
    <row r="59" spans="1:9" s="12" customFormat="1" ht="10.5" customHeight="1">
      <c r="B59" s="14" t="s">
        <v>45</v>
      </c>
      <c r="C59" s="13">
        <v>960810</v>
      </c>
      <c r="D59" s="13">
        <v>45263</v>
      </c>
      <c r="E59" s="13">
        <v>32069</v>
      </c>
      <c r="F59" s="13">
        <v>8338</v>
      </c>
      <c r="G59" s="13">
        <v>5</v>
      </c>
      <c r="H59" s="13">
        <v>1046485</v>
      </c>
      <c r="I59" s="13"/>
    </row>
    <row r="60" spans="1:9" s="26" customFormat="1" ht="1.5" customHeight="1">
      <c r="B60" s="28" t="s">
        <v>43</v>
      </c>
      <c r="C60" s="27" t="s">
        <v>42</v>
      </c>
      <c r="D60" s="27" t="s">
        <v>42</v>
      </c>
      <c r="E60" s="27" t="s">
        <v>42</v>
      </c>
      <c r="F60" s="27" t="s">
        <v>42</v>
      </c>
      <c r="G60" s="27" t="s">
        <v>42</v>
      </c>
      <c r="H60" s="27" t="s">
        <v>42</v>
      </c>
      <c r="I60" s="27"/>
    </row>
    <row r="61" spans="1:9" s="9" customFormat="1" ht="12" customHeight="1">
      <c r="B61" s="11" t="s">
        <v>44</v>
      </c>
      <c r="C61" s="5">
        <f t="shared" ref="C61:H61" si="2">SUM(C44:C59)</f>
        <v>929978705</v>
      </c>
      <c r="D61" s="5">
        <f t="shared" si="2"/>
        <v>16754550</v>
      </c>
      <c r="E61" s="5">
        <f t="shared" si="2"/>
        <v>31040472</v>
      </c>
      <c r="F61" s="5">
        <f t="shared" si="2"/>
        <v>8070489</v>
      </c>
      <c r="G61" s="5">
        <f t="shared" si="2"/>
        <v>5343</v>
      </c>
      <c r="H61" s="5">
        <f t="shared" si="2"/>
        <v>985849559</v>
      </c>
      <c r="I61" s="10"/>
    </row>
    <row r="62" spans="1:9" ht="5.4" customHeight="1">
      <c r="B62" s="25" t="s">
        <v>43</v>
      </c>
      <c r="C62" s="2" t="s">
        <v>42</v>
      </c>
      <c r="D62" s="3" t="s">
        <v>42</v>
      </c>
      <c r="E62" s="2" t="s">
        <v>42</v>
      </c>
      <c r="F62" s="2" t="s">
        <v>42</v>
      </c>
      <c r="G62" s="3" t="s">
        <v>42</v>
      </c>
      <c r="H62" s="2" t="s">
        <v>42</v>
      </c>
      <c r="I62" s="4"/>
    </row>
    <row r="63" spans="1:9" s="9" customFormat="1" ht="9" customHeight="1">
      <c r="A63" s="9" t="s">
        <v>41</v>
      </c>
      <c r="C63" s="18"/>
      <c r="D63" s="18"/>
      <c r="E63" s="18"/>
      <c r="F63" s="18"/>
      <c r="G63" s="24"/>
      <c r="H63" s="40"/>
      <c r="I63" s="40"/>
    </row>
    <row r="64" spans="1:9" s="12" customFormat="1" ht="9" customHeight="1">
      <c r="B64" s="14" t="s">
        <v>40</v>
      </c>
      <c r="C64" s="17">
        <v>31781508</v>
      </c>
      <c r="D64" s="17">
        <v>702081</v>
      </c>
      <c r="E64" s="17">
        <v>1060791</v>
      </c>
      <c r="F64" s="17">
        <v>275804</v>
      </c>
      <c r="G64" s="17">
        <v>182</v>
      </c>
      <c r="H64" s="17">
        <v>33820366</v>
      </c>
      <c r="I64" s="15"/>
    </row>
    <row r="65" spans="1:9" s="12" customFormat="1" ht="9" customHeight="1">
      <c r="B65" s="14" t="s">
        <v>39</v>
      </c>
      <c r="C65" s="16">
        <v>55060013</v>
      </c>
      <c r="D65" s="16">
        <v>3101691</v>
      </c>
      <c r="E65" s="16">
        <v>1837772</v>
      </c>
      <c r="F65" s="16">
        <v>477819</v>
      </c>
      <c r="G65" s="16">
        <v>316</v>
      </c>
      <c r="H65" s="16">
        <v>60477611</v>
      </c>
      <c r="I65" s="15"/>
    </row>
    <row r="66" spans="1:9" s="12" customFormat="1" ht="9" customHeight="1">
      <c r="B66" s="14" t="s">
        <v>38</v>
      </c>
      <c r="C66" s="16">
        <v>77795414</v>
      </c>
      <c r="D66" s="16">
        <v>1140458</v>
      </c>
      <c r="E66" s="16">
        <v>2596625</v>
      </c>
      <c r="F66" s="16">
        <v>675120</v>
      </c>
      <c r="G66" s="16">
        <v>447</v>
      </c>
      <c r="H66" s="16">
        <v>82208064</v>
      </c>
      <c r="I66" s="15"/>
    </row>
    <row r="67" spans="1:9" s="12" customFormat="1" ht="9" customHeight="1">
      <c r="B67" s="14" t="s">
        <v>37</v>
      </c>
      <c r="C67" s="16">
        <v>80442669</v>
      </c>
      <c r="D67" s="16">
        <v>1550163</v>
      </c>
      <c r="E67" s="16">
        <v>2684985</v>
      </c>
      <c r="F67" s="16">
        <v>698093</v>
      </c>
      <c r="G67" s="16">
        <v>462</v>
      </c>
      <c r="H67" s="16">
        <v>85376372</v>
      </c>
      <c r="I67" s="15"/>
    </row>
    <row r="68" spans="1:9" s="12" customFormat="1" ht="10.5" customHeight="1">
      <c r="B68" s="14" t="s">
        <v>36</v>
      </c>
      <c r="C68" s="13">
        <v>20681776</v>
      </c>
      <c r="D68" s="13">
        <v>301095</v>
      </c>
      <c r="E68" s="13">
        <v>690308</v>
      </c>
      <c r="F68" s="13">
        <v>179479</v>
      </c>
      <c r="G68" s="13">
        <v>119</v>
      </c>
      <c r="H68" s="13">
        <v>21852777</v>
      </c>
      <c r="I68" s="15"/>
    </row>
    <row r="69" spans="1:9" s="9" customFormat="1" ht="12" customHeight="1">
      <c r="B69" s="23" t="s">
        <v>35</v>
      </c>
      <c r="C69" s="5">
        <f t="shared" ref="C69:H69" si="3">SUM(C64:C68)</f>
        <v>265761380</v>
      </c>
      <c r="D69" s="5">
        <f t="shared" si="3"/>
        <v>6795488</v>
      </c>
      <c r="E69" s="5">
        <f t="shared" si="3"/>
        <v>8870481</v>
      </c>
      <c r="F69" s="5">
        <f t="shared" si="3"/>
        <v>2306315</v>
      </c>
      <c r="G69" s="5">
        <f t="shared" si="3"/>
        <v>1526</v>
      </c>
      <c r="H69" s="5">
        <f t="shared" si="3"/>
        <v>283735190</v>
      </c>
      <c r="I69" s="10"/>
    </row>
    <row r="70" spans="1:9" s="9" customFormat="1" ht="6.6" customHeight="1">
      <c r="A70" s="22"/>
      <c r="B70" s="21"/>
      <c r="C70" s="20"/>
      <c r="D70" s="20"/>
      <c r="E70" s="20"/>
      <c r="F70" s="20"/>
      <c r="G70" s="20"/>
      <c r="H70" s="20"/>
      <c r="I70" s="10"/>
    </row>
    <row r="71" spans="1:9" s="9" customFormat="1" ht="9" customHeight="1">
      <c r="A71" s="9" t="s">
        <v>34</v>
      </c>
      <c r="C71" s="18"/>
      <c r="D71" s="18"/>
      <c r="E71" s="19"/>
      <c r="F71" s="19"/>
      <c r="G71" s="18"/>
      <c r="H71" s="40"/>
      <c r="I71" s="40"/>
    </row>
    <row r="72" spans="1:9" s="12" customFormat="1" ht="9" customHeight="1">
      <c r="B72" s="14" t="s">
        <v>33</v>
      </c>
      <c r="C72" s="17">
        <v>1881</v>
      </c>
      <c r="D72" s="17">
        <v>27</v>
      </c>
      <c r="E72" s="17">
        <v>62</v>
      </c>
      <c r="F72" s="17">
        <v>16</v>
      </c>
      <c r="G72" s="17">
        <v>0</v>
      </c>
      <c r="H72" s="17">
        <v>1986</v>
      </c>
      <c r="I72" s="15"/>
    </row>
    <row r="73" spans="1:9" s="12" customFormat="1" ht="9" customHeight="1">
      <c r="B73" s="14" t="s">
        <v>32</v>
      </c>
      <c r="C73" s="16">
        <v>143212</v>
      </c>
      <c r="D73" s="16">
        <v>6542</v>
      </c>
      <c r="E73" s="16">
        <v>4780</v>
      </c>
      <c r="F73" s="16">
        <v>1242</v>
      </c>
      <c r="G73" s="16">
        <v>0</v>
      </c>
      <c r="H73" s="16">
        <v>155776</v>
      </c>
      <c r="I73" s="15"/>
    </row>
    <row r="74" spans="1:9" s="12" customFormat="1" ht="9" customHeight="1">
      <c r="B74" s="14" t="s">
        <v>31</v>
      </c>
      <c r="C74" s="16">
        <v>137247</v>
      </c>
      <c r="D74" s="16">
        <v>5924</v>
      </c>
      <c r="E74" s="16">
        <v>4580</v>
      </c>
      <c r="F74" s="16">
        <v>1191</v>
      </c>
      <c r="G74" s="16">
        <v>0</v>
      </c>
      <c r="H74" s="16">
        <v>148942</v>
      </c>
      <c r="I74" s="15"/>
    </row>
    <row r="75" spans="1:9" s="12" customFormat="1" ht="9" customHeight="1">
      <c r="B75" s="14" t="s">
        <v>30</v>
      </c>
      <c r="C75" s="16">
        <v>520</v>
      </c>
      <c r="D75" s="16">
        <v>6</v>
      </c>
      <c r="E75" s="16">
        <v>17</v>
      </c>
      <c r="F75" s="16">
        <v>4</v>
      </c>
      <c r="G75" s="16">
        <v>0</v>
      </c>
      <c r="H75" s="16">
        <v>547</v>
      </c>
      <c r="I75" s="15"/>
    </row>
    <row r="76" spans="1:9" s="12" customFormat="1" ht="9" customHeight="1">
      <c r="B76" s="14" t="s">
        <v>29</v>
      </c>
      <c r="C76" s="16">
        <v>189856</v>
      </c>
      <c r="D76" s="16">
        <v>6799</v>
      </c>
      <c r="E76" s="16">
        <v>6336</v>
      </c>
      <c r="F76" s="16">
        <v>1647</v>
      </c>
      <c r="G76" s="16">
        <v>1</v>
      </c>
      <c r="H76" s="16">
        <v>204639</v>
      </c>
      <c r="I76" s="15"/>
    </row>
    <row r="77" spans="1:9" s="12" customFormat="1" ht="9" customHeight="1">
      <c r="B77" s="14" t="s">
        <v>28</v>
      </c>
      <c r="C77" s="16">
        <v>5787126</v>
      </c>
      <c r="D77" s="16">
        <v>177369</v>
      </c>
      <c r="E77" s="16">
        <v>193160</v>
      </c>
      <c r="F77" s="16">
        <v>50221</v>
      </c>
      <c r="G77" s="16">
        <v>33</v>
      </c>
      <c r="H77" s="16">
        <v>6207909</v>
      </c>
      <c r="I77" s="15"/>
    </row>
    <row r="78" spans="1:9" s="12" customFormat="1" ht="9" customHeight="1">
      <c r="B78" s="14" t="s">
        <v>27</v>
      </c>
      <c r="C78" s="16">
        <v>81595</v>
      </c>
      <c r="D78" s="16">
        <v>1300</v>
      </c>
      <c r="E78" s="16">
        <v>2723</v>
      </c>
      <c r="F78" s="16">
        <v>708</v>
      </c>
      <c r="G78" s="16">
        <v>0</v>
      </c>
      <c r="H78" s="16">
        <v>86326</v>
      </c>
      <c r="I78" s="15"/>
    </row>
    <row r="79" spans="1:9" s="12" customFormat="1" ht="9" customHeight="1">
      <c r="B79" s="14" t="s">
        <v>26</v>
      </c>
      <c r="C79" s="16">
        <v>113945</v>
      </c>
      <c r="D79" s="16">
        <v>1762</v>
      </c>
      <c r="E79" s="16">
        <v>3803</v>
      </c>
      <c r="F79" s="16">
        <v>988</v>
      </c>
      <c r="G79" s="16">
        <v>0</v>
      </c>
      <c r="H79" s="16">
        <v>120498</v>
      </c>
      <c r="I79" s="15"/>
    </row>
    <row r="80" spans="1:9" s="12" customFormat="1" ht="9" customHeight="1">
      <c r="B80" s="14" t="s">
        <v>25</v>
      </c>
      <c r="C80" s="16">
        <v>320</v>
      </c>
      <c r="D80" s="16">
        <v>2</v>
      </c>
      <c r="E80" s="16">
        <v>10</v>
      </c>
      <c r="F80" s="16">
        <v>2</v>
      </c>
      <c r="G80" s="16">
        <v>0</v>
      </c>
      <c r="H80" s="16">
        <v>334</v>
      </c>
      <c r="I80" s="15"/>
    </row>
    <row r="81" spans="2:9" s="12" customFormat="1" ht="9" customHeight="1">
      <c r="B81" s="14" t="s">
        <v>24</v>
      </c>
      <c r="C81" s="16">
        <v>27285980</v>
      </c>
      <c r="D81" s="16">
        <v>835701</v>
      </c>
      <c r="E81" s="16">
        <v>910741</v>
      </c>
      <c r="F81" s="16">
        <v>236791</v>
      </c>
      <c r="G81" s="16">
        <v>157</v>
      </c>
      <c r="H81" s="16">
        <v>29269370</v>
      </c>
      <c r="I81" s="15"/>
    </row>
    <row r="82" spans="2:9" s="12" customFormat="1" ht="9" customHeight="1">
      <c r="B82" s="14" t="s">
        <v>23</v>
      </c>
      <c r="C82" s="16">
        <v>6849831</v>
      </c>
      <c r="D82" s="16">
        <v>209849</v>
      </c>
      <c r="E82" s="16">
        <v>228631</v>
      </c>
      <c r="F82" s="16">
        <v>59443</v>
      </c>
      <c r="G82" s="16">
        <v>39</v>
      </c>
      <c r="H82" s="16">
        <v>7347793</v>
      </c>
      <c r="I82" s="15"/>
    </row>
    <row r="83" spans="2:9" s="12" customFormat="1" ht="9" customHeight="1">
      <c r="B83" s="14" t="s">
        <v>22</v>
      </c>
      <c r="C83" s="16">
        <v>680</v>
      </c>
      <c r="D83" s="16">
        <v>10</v>
      </c>
      <c r="E83" s="16">
        <v>22</v>
      </c>
      <c r="F83" s="16">
        <v>5</v>
      </c>
      <c r="G83" s="16">
        <v>0</v>
      </c>
      <c r="H83" s="16">
        <v>717</v>
      </c>
      <c r="I83" s="15"/>
    </row>
    <row r="84" spans="2:9" s="12" customFormat="1" ht="9" customHeight="1">
      <c r="B84" s="14" t="s">
        <v>21</v>
      </c>
      <c r="C84" s="16">
        <v>692642</v>
      </c>
      <c r="D84" s="16">
        <v>31246</v>
      </c>
      <c r="E84" s="16">
        <v>23118</v>
      </c>
      <c r="F84" s="16">
        <v>6010</v>
      </c>
      <c r="G84" s="16">
        <v>3</v>
      </c>
      <c r="H84" s="16">
        <v>753019</v>
      </c>
      <c r="I84" s="15"/>
    </row>
    <row r="85" spans="2:9" s="12" customFormat="1" ht="9" customHeight="1">
      <c r="B85" s="14" t="s">
        <v>20</v>
      </c>
      <c r="C85" s="16">
        <v>691761</v>
      </c>
      <c r="D85" s="16">
        <v>29414</v>
      </c>
      <c r="E85" s="16">
        <v>23089</v>
      </c>
      <c r="F85" s="16">
        <v>6003</v>
      </c>
      <c r="G85" s="16">
        <v>3</v>
      </c>
      <c r="H85" s="16">
        <v>750270</v>
      </c>
      <c r="I85" s="15"/>
    </row>
    <row r="86" spans="2:9" s="12" customFormat="1" ht="9" customHeight="1">
      <c r="B86" s="14" t="s">
        <v>19</v>
      </c>
      <c r="C86" s="16">
        <v>318575</v>
      </c>
      <c r="D86" s="16">
        <v>6632</v>
      </c>
      <c r="E86" s="16">
        <v>10633</v>
      </c>
      <c r="F86" s="16">
        <v>2764</v>
      </c>
      <c r="G86" s="16">
        <v>1</v>
      </c>
      <c r="H86" s="16">
        <v>338605</v>
      </c>
      <c r="I86" s="15"/>
    </row>
    <row r="87" spans="2:9" s="12" customFormat="1" ht="9" customHeight="1">
      <c r="B87" s="14" t="s">
        <v>18</v>
      </c>
      <c r="C87" s="16">
        <v>3202</v>
      </c>
      <c r="D87" s="16">
        <v>71</v>
      </c>
      <c r="E87" s="16">
        <v>106</v>
      </c>
      <c r="F87" s="16">
        <v>27</v>
      </c>
      <c r="G87" s="16">
        <v>0</v>
      </c>
      <c r="H87" s="16">
        <v>3406</v>
      </c>
      <c r="I87" s="15"/>
    </row>
    <row r="88" spans="2:9" s="12" customFormat="1" ht="9" customHeight="1">
      <c r="B88" s="14" t="s">
        <v>17</v>
      </c>
      <c r="C88" s="16">
        <v>11130</v>
      </c>
      <c r="D88" s="16">
        <v>180</v>
      </c>
      <c r="E88" s="16">
        <v>371</v>
      </c>
      <c r="F88" s="16">
        <v>96</v>
      </c>
      <c r="G88" s="16">
        <v>0</v>
      </c>
      <c r="H88" s="16">
        <v>11777</v>
      </c>
      <c r="I88" s="15"/>
    </row>
    <row r="89" spans="2:9" s="12" customFormat="1" ht="9" customHeight="1">
      <c r="B89" s="14" t="s">
        <v>16</v>
      </c>
      <c r="C89" s="16">
        <v>21379</v>
      </c>
      <c r="D89" s="16">
        <v>462</v>
      </c>
      <c r="E89" s="16">
        <v>713</v>
      </c>
      <c r="F89" s="16">
        <v>185</v>
      </c>
      <c r="G89" s="16">
        <v>0</v>
      </c>
      <c r="H89" s="16">
        <v>22739</v>
      </c>
      <c r="I89" s="15"/>
    </row>
    <row r="90" spans="2:9" s="12" customFormat="1" ht="9" customHeight="1">
      <c r="B90" s="14" t="s">
        <v>15</v>
      </c>
      <c r="C90" s="16">
        <v>7727</v>
      </c>
      <c r="D90" s="16">
        <v>137</v>
      </c>
      <c r="E90" s="16">
        <v>257</v>
      </c>
      <c r="F90" s="16">
        <v>67</v>
      </c>
      <c r="G90" s="16">
        <v>0</v>
      </c>
      <c r="H90" s="16">
        <v>8188</v>
      </c>
      <c r="I90" s="15"/>
    </row>
    <row r="91" spans="2:9" s="12" customFormat="1" ht="9" customHeight="1">
      <c r="B91" s="14" t="s">
        <v>14</v>
      </c>
      <c r="C91" s="16">
        <v>2242</v>
      </c>
      <c r="D91" s="16">
        <v>89</v>
      </c>
      <c r="E91" s="16">
        <v>74</v>
      </c>
      <c r="F91" s="16">
        <v>19</v>
      </c>
      <c r="G91" s="16">
        <v>0</v>
      </c>
      <c r="H91" s="16">
        <v>2424</v>
      </c>
      <c r="I91" s="15"/>
    </row>
    <row r="92" spans="2:9" s="12" customFormat="1" ht="9" customHeight="1">
      <c r="B92" s="14" t="s">
        <v>13</v>
      </c>
      <c r="C92" s="16">
        <v>83917</v>
      </c>
      <c r="D92" s="16">
        <v>1245</v>
      </c>
      <c r="E92" s="16">
        <v>2800</v>
      </c>
      <c r="F92" s="16">
        <v>728</v>
      </c>
      <c r="G92" s="16">
        <v>0</v>
      </c>
      <c r="H92" s="16">
        <v>88690</v>
      </c>
      <c r="I92" s="15"/>
    </row>
    <row r="93" spans="2:9" s="12" customFormat="1" ht="9" customHeight="1">
      <c r="B93" s="14" t="s">
        <v>12</v>
      </c>
      <c r="C93" s="16">
        <v>4769462</v>
      </c>
      <c r="D93" s="16">
        <v>220127</v>
      </c>
      <c r="E93" s="16">
        <v>159193</v>
      </c>
      <c r="F93" s="16">
        <v>41390</v>
      </c>
      <c r="G93" s="16">
        <v>27</v>
      </c>
      <c r="H93" s="16">
        <v>5190199</v>
      </c>
      <c r="I93" s="15"/>
    </row>
    <row r="94" spans="2:9" s="12" customFormat="1" ht="9" customHeight="1">
      <c r="B94" s="14" t="s">
        <v>11</v>
      </c>
      <c r="C94" s="16">
        <v>4535485</v>
      </c>
      <c r="D94" s="16">
        <v>73522</v>
      </c>
      <c r="E94" s="16">
        <v>151383</v>
      </c>
      <c r="F94" s="16">
        <v>39359</v>
      </c>
      <c r="G94" s="16">
        <v>26</v>
      </c>
      <c r="H94" s="16">
        <v>4799775</v>
      </c>
      <c r="I94" s="15"/>
    </row>
    <row r="95" spans="2:9" s="12" customFormat="1" ht="9" customHeight="1">
      <c r="B95" s="14" t="s">
        <v>10</v>
      </c>
      <c r="C95" s="16">
        <v>2882</v>
      </c>
      <c r="D95" s="16">
        <v>46</v>
      </c>
      <c r="E95" s="16">
        <v>96</v>
      </c>
      <c r="F95" s="16">
        <v>25</v>
      </c>
      <c r="G95" s="16">
        <v>0</v>
      </c>
      <c r="H95" s="16">
        <v>3049</v>
      </c>
      <c r="I95" s="15"/>
    </row>
    <row r="96" spans="2:9" s="12" customFormat="1" ht="9" customHeight="1">
      <c r="B96" s="14" t="s">
        <v>9</v>
      </c>
      <c r="C96" s="16">
        <v>17386521</v>
      </c>
      <c r="D96" s="16">
        <v>532527</v>
      </c>
      <c r="E96" s="16">
        <v>580320</v>
      </c>
      <c r="F96" s="16">
        <v>150882</v>
      </c>
      <c r="G96" s="16">
        <v>100</v>
      </c>
      <c r="H96" s="16">
        <v>18650350</v>
      </c>
      <c r="I96" s="15"/>
    </row>
    <row r="97" spans="2:9" s="12" customFormat="1" ht="9" customHeight="1">
      <c r="B97" s="14" t="s">
        <v>8</v>
      </c>
      <c r="C97" s="16">
        <v>10009</v>
      </c>
      <c r="D97" s="16">
        <v>172</v>
      </c>
      <c r="E97" s="16">
        <v>334</v>
      </c>
      <c r="F97" s="16">
        <v>86</v>
      </c>
      <c r="G97" s="16">
        <v>0</v>
      </c>
      <c r="H97" s="16">
        <v>10601</v>
      </c>
      <c r="I97" s="15"/>
    </row>
    <row r="98" spans="2:9" s="12" customFormat="1" ht="9" customHeight="1">
      <c r="B98" s="14" t="s">
        <v>7</v>
      </c>
      <c r="C98" s="16">
        <v>3227953</v>
      </c>
      <c r="D98" s="16">
        <v>144353</v>
      </c>
      <c r="E98" s="16">
        <v>107741</v>
      </c>
      <c r="F98" s="16">
        <v>28012</v>
      </c>
      <c r="G98" s="16">
        <v>18</v>
      </c>
      <c r="H98" s="16">
        <v>3508077</v>
      </c>
      <c r="I98" s="15"/>
    </row>
    <row r="99" spans="2:9" s="12" customFormat="1" ht="9" customHeight="1">
      <c r="B99" s="14" t="s">
        <v>6</v>
      </c>
      <c r="C99" s="16">
        <v>3135587</v>
      </c>
      <c r="D99" s="16">
        <v>132516</v>
      </c>
      <c r="E99" s="16">
        <v>104658</v>
      </c>
      <c r="F99" s="16">
        <v>27211</v>
      </c>
      <c r="G99" s="16">
        <v>18</v>
      </c>
      <c r="H99" s="16">
        <v>3399990</v>
      </c>
      <c r="I99" s="15"/>
    </row>
    <row r="100" spans="2:9" s="12" customFormat="1" ht="11.25" customHeight="1">
      <c r="B100" s="14" t="s">
        <v>5</v>
      </c>
      <c r="C100" s="13">
        <v>285865</v>
      </c>
      <c r="D100" s="13">
        <v>11181</v>
      </c>
      <c r="E100" s="13">
        <v>9541</v>
      </c>
      <c r="F100" s="13">
        <v>2480</v>
      </c>
      <c r="G100" s="13">
        <v>1</v>
      </c>
      <c r="H100" s="13">
        <v>309068</v>
      </c>
      <c r="I100" s="13"/>
    </row>
    <row r="101" spans="2:9" s="9" customFormat="1" ht="12" customHeight="1">
      <c r="B101" s="11" t="s">
        <v>4</v>
      </c>
      <c r="C101" s="5">
        <f t="shared" ref="C101:H101" si="4">SUM(C72:C100)</f>
        <v>75778532</v>
      </c>
      <c r="D101" s="5">
        <f t="shared" si="4"/>
        <v>2429211</v>
      </c>
      <c r="E101" s="5">
        <f t="shared" si="4"/>
        <v>2529292</v>
      </c>
      <c r="F101" s="5">
        <f t="shared" si="4"/>
        <v>657602</v>
      </c>
      <c r="G101" s="5">
        <f t="shared" si="4"/>
        <v>427</v>
      </c>
      <c r="H101" s="5">
        <f t="shared" si="4"/>
        <v>81395064</v>
      </c>
      <c r="I101" s="10"/>
    </row>
    <row r="102" spans="2:9" ht="7.2" customHeight="1">
      <c r="C102" s="7"/>
      <c r="D102" s="8"/>
      <c r="E102" s="7"/>
      <c r="F102" s="7"/>
      <c r="G102" s="8"/>
      <c r="H102" s="7"/>
      <c r="I102" s="4"/>
    </row>
    <row r="103" spans="2:9" ht="12" customHeight="1">
      <c r="B103" s="6" t="s">
        <v>3</v>
      </c>
      <c r="C103" s="5">
        <v>499943365</v>
      </c>
      <c r="D103" s="5">
        <v>154360</v>
      </c>
      <c r="E103" s="5">
        <v>16686921</v>
      </c>
      <c r="F103" s="5">
        <v>4338583</v>
      </c>
      <c r="G103" s="5">
        <v>2876</v>
      </c>
      <c r="H103" s="5">
        <v>521126105</v>
      </c>
      <c r="I103" s="4"/>
    </row>
    <row r="104" spans="2:9" ht="4.2" customHeight="1"/>
    <row r="105" spans="2:9">
      <c r="B105" s="1" t="s">
        <v>2</v>
      </c>
      <c r="D105" s="2"/>
      <c r="G105" s="2"/>
    </row>
    <row r="106" spans="2:9">
      <c r="B106" s="1" t="s">
        <v>1</v>
      </c>
      <c r="D106" s="2"/>
      <c r="G106" s="2"/>
    </row>
    <row r="107" spans="2:9">
      <c r="B107" s="1" t="s">
        <v>0</v>
      </c>
    </row>
  </sheetData>
  <mergeCells count="6">
    <mergeCell ref="H71:I71"/>
    <mergeCell ref="B1:H1"/>
    <mergeCell ref="B2:H2"/>
    <mergeCell ref="F4:G4"/>
    <mergeCell ref="H5:I5"/>
    <mergeCell ref="H63:I63"/>
  </mergeCells>
  <printOptions horizontalCentered="1"/>
  <pageMargins left="1.06" right="0.65" top="0.74" bottom="1" header="0.5" footer="0.5"/>
  <pageSetup firstPageNumber="84" fitToHeight="0" orientation="landscape" useFirstPageNumber="1" r:id="rId1"/>
  <headerFooter alignWithMargins="0">
    <oddHeader>&amp;C&amp;"Arial,Italic"&amp;9Table 17</oddHeader>
    <oddFooter>&amp;L&amp;9&amp;K01+046       &amp;K00-032~County of San Diego~&amp;C&amp;9&amp;P</oddFooter>
  </headerFooter>
  <rowBreaks count="1" manualBreakCount="1">
    <brk id="5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School</vt:lpstr>
      <vt:lpstr>School!Print_Area</vt:lpstr>
      <vt:lpstr>School!Print_Titles</vt:lpstr>
    </vt:vector>
  </TitlesOfParts>
  <Company>The County of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rgreene</cp:lastModifiedBy>
  <cp:lastPrinted>2015-10-20T16:25:18Z</cp:lastPrinted>
  <dcterms:created xsi:type="dcterms:W3CDTF">2015-02-23T17:13:11Z</dcterms:created>
  <dcterms:modified xsi:type="dcterms:W3CDTF">2016-01-27T23:01:57Z</dcterms:modified>
</cp:coreProperties>
</file>