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6636" windowHeight="4668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45621" iterate="1" iterateCount="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<sst xmlns="http://schemas.openxmlformats.org/spreadsheetml/2006/main" count="49" uniqueCount="41">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</sst>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39"/>
  <sheetViews>
    <sheetView showGridLines="0" tabSelected="1" view="pageLayout" zoomScaleNormal="100" workbookViewId="0">
      <selection activeCell="I32" sqref="I32"/>
    </sheetView>
  </sheetViews>
  <sheetFormatPr defaultColWidth="9.6640625" defaultRowHeight="9.9" customHeight="1" x14ac:dyDescent="0.25"/>
  <cols>
    <col min="1" max="1" width="28.109375" style="1" customWidth="1"/>
    <col min="2" max="2" width="9.44140625" style="1" bestFit="1" customWidth="1"/>
    <col min="3" max="3" width="1.6640625" style="1" customWidth="1"/>
    <col min="4" max="4" width="16.5546875" style="1" customWidth="1"/>
    <col min="5" max="5" width="4.44140625" style="1" customWidth="1"/>
    <col min="6" max="6" width="29.5546875" style="1" customWidth="1"/>
    <col min="7" max="7" width="8.5546875" style="1" customWidth="1"/>
    <col min="8" max="8" width="1.6640625" style="1" customWidth="1"/>
    <col min="9" max="9" width="16.5546875" style="1" customWidth="1"/>
    <col min="10" max="10" width="23.6640625" style="1" customWidth="1"/>
    <col min="11" max="11" width="8.6640625" style="1" customWidth="1"/>
    <col min="12" max="12" width="12.6640625" style="1" customWidth="1"/>
    <col min="13" max="16384" width="9.6640625" style="1"/>
  </cols>
  <sheetData>
    <row r="1" spans="1:9" ht="15.6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6" x14ac:dyDescent="0.25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5"/>
    <row r="5" spans="1:9" ht="10.5" customHeight="1" x14ac:dyDescent="0.25"/>
    <row r="6" spans="1:9" ht="10.5" customHeight="1" x14ac:dyDescent="0.25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5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5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5">
      <c r="A9" s="7" t="s">
        <v>5</v>
      </c>
      <c r="B9" s="8">
        <v>72439</v>
      </c>
      <c r="C9" s="8"/>
      <c r="D9" s="13">
        <v>614218747</v>
      </c>
      <c r="E9" s="4"/>
      <c r="F9" s="7" t="s">
        <v>6</v>
      </c>
      <c r="G9" s="8">
        <v>3237</v>
      </c>
      <c r="H9" s="8"/>
      <c r="I9" s="13">
        <v>2158894925</v>
      </c>
    </row>
    <row r="10" spans="1:9" ht="11.1" customHeight="1" x14ac:dyDescent="0.25">
      <c r="A10" s="7" t="s">
        <v>7</v>
      </c>
      <c r="B10" s="8">
        <v>24575</v>
      </c>
      <c r="C10" s="8"/>
      <c r="D10" s="8">
        <v>2374547920</v>
      </c>
      <c r="E10" s="4"/>
      <c r="F10" s="7" t="s">
        <v>8</v>
      </c>
      <c r="G10" s="8">
        <v>11707</v>
      </c>
      <c r="H10" s="8"/>
      <c r="I10" s="8">
        <v>29363825750</v>
      </c>
    </row>
    <row r="11" spans="1:9" ht="11.1" customHeight="1" x14ac:dyDescent="0.25">
      <c r="A11" s="7" t="s">
        <v>6</v>
      </c>
      <c r="B11" s="8">
        <v>29425</v>
      </c>
      <c r="C11" s="8"/>
      <c r="D11" s="8">
        <v>3935796173</v>
      </c>
      <c r="E11" s="4"/>
      <c r="F11" s="7" t="s">
        <v>9</v>
      </c>
      <c r="G11" s="8">
        <v>1267</v>
      </c>
      <c r="H11" s="8"/>
      <c r="I11" s="8">
        <v>8740361414</v>
      </c>
    </row>
    <row r="12" spans="1:9" ht="11.1" customHeight="1" x14ac:dyDescent="0.25">
      <c r="A12" s="7" t="s">
        <v>10</v>
      </c>
      <c r="B12" s="8">
        <v>560855</v>
      </c>
      <c r="C12" s="8"/>
      <c r="D12" s="8">
        <v>231230226690</v>
      </c>
      <c r="E12" s="4"/>
      <c r="F12" s="7" t="s">
        <v>11</v>
      </c>
      <c r="G12" s="8">
        <v>1282</v>
      </c>
      <c r="H12" s="8"/>
      <c r="I12" s="8">
        <v>9621242400</v>
      </c>
    </row>
    <row r="13" spans="1:9" ht="11.1" customHeight="1" x14ac:dyDescent="0.25">
      <c r="A13" s="7" t="s">
        <v>12</v>
      </c>
      <c r="B13" s="8">
        <v>12007</v>
      </c>
      <c r="C13" s="8"/>
      <c r="D13" s="8">
        <v>4031339219</v>
      </c>
      <c r="E13" s="4"/>
      <c r="F13" s="7" t="s">
        <v>13</v>
      </c>
      <c r="G13" s="8">
        <v>724</v>
      </c>
      <c r="H13" s="8"/>
      <c r="I13" s="8">
        <v>875495289</v>
      </c>
    </row>
    <row r="14" spans="1:9" ht="11.1" customHeight="1" x14ac:dyDescent="0.25">
      <c r="A14" s="7" t="s">
        <v>14</v>
      </c>
      <c r="B14" s="8">
        <v>21118</v>
      </c>
      <c r="C14" s="8"/>
      <c r="D14" s="8">
        <v>7993268586</v>
      </c>
      <c r="E14" s="4"/>
      <c r="F14" s="7" t="s">
        <v>15</v>
      </c>
      <c r="G14" s="8">
        <v>1858</v>
      </c>
      <c r="H14" s="8"/>
      <c r="I14" s="8">
        <v>800008204</v>
      </c>
    </row>
    <row r="15" spans="1:9" ht="11.1" customHeight="1" x14ac:dyDescent="0.25">
      <c r="A15" s="7" t="s">
        <v>16</v>
      </c>
      <c r="B15" s="8">
        <v>7227</v>
      </c>
      <c r="C15" s="8"/>
      <c r="D15" s="8">
        <v>5293027499</v>
      </c>
      <c r="E15" s="4"/>
      <c r="F15" s="7" t="s">
        <v>17</v>
      </c>
      <c r="G15" s="8">
        <v>1464</v>
      </c>
      <c r="H15" s="8"/>
      <c r="I15" s="8">
        <v>1995213489</v>
      </c>
    </row>
    <row r="16" spans="1:9" ht="11.1" customHeight="1" x14ac:dyDescent="0.25">
      <c r="A16" s="7" t="s">
        <v>18</v>
      </c>
      <c r="B16" s="8">
        <v>2185</v>
      </c>
      <c r="C16" s="8"/>
      <c r="D16" s="8">
        <v>5670599514</v>
      </c>
      <c r="E16" s="4"/>
      <c r="F16" s="7" t="s">
        <v>19</v>
      </c>
      <c r="G16" s="8">
        <v>543</v>
      </c>
      <c r="H16" s="8"/>
      <c r="I16" s="8">
        <v>1197153493</v>
      </c>
    </row>
    <row r="17" spans="1:9" ht="11.1" customHeight="1" x14ac:dyDescent="0.25">
      <c r="A17" s="7" t="s">
        <v>20</v>
      </c>
      <c r="B17" s="8">
        <v>1294</v>
      </c>
      <c r="C17" s="8"/>
      <c r="D17" s="8">
        <v>17666605942</v>
      </c>
      <c r="E17" s="4"/>
      <c r="F17" s="7" t="s">
        <v>21</v>
      </c>
      <c r="G17" s="8">
        <v>397</v>
      </c>
      <c r="H17" s="8"/>
      <c r="I17" s="8">
        <v>1004609223</v>
      </c>
    </row>
    <row r="18" spans="1:9" ht="11.1" customHeight="1" x14ac:dyDescent="0.25">
      <c r="A18" s="7" t="s">
        <v>22</v>
      </c>
      <c r="B18" s="8">
        <v>182686</v>
      </c>
      <c r="C18" s="8"/>
      <c r="D18" s="8">
        <v>55984085943</v>
      </c>
      <c r="E18" s="4"/>
      <c r="F18" s="7" t="s">
        <v>23</v>
      </c>
      <c r="G18" s="14">
        <v>4522</v>
      </c>
      <c r="H18" s="14"/>
      <c r="I18" s="14">
        <v>10846841108</v>
      </c>
    </row>
    <row r="19" spans="1:9" ht="11.1" customHeight="1" x14ac:dyDescent="0.25">
      <c r="A19" s="7" t="s">
        <v>24</v>
      </c>
      <c r="B19" s="14">
        <v>5389</v>
      </c>
      <c r="C19" s="14"/>
      <c r="D19" s="14">
        <v>170657180</v>
      </c>
      <c r="E19" s="4"/>
      <c r="F19" s="5" t="s">
        <v>25</v>
      </c>
      <c r="G19" s="8">
        <f>SUM(G8:G18)</f>
        <v>27001</v>
      </c>
      <c r="H19" s="8"/>
      <c r="I19" s="13">
        <f>SUM(I8:I18)</f>
        <v>66603645295</v>
      </c>
    </row>
    <row r="20" spans="1:9" ht="11.1" customHeight="1" x14ac:dyDescent="0.25">
      <c r="A20" s="5" t="s">
        <v>25</v>
      </c>
      <c r="B20" s="8">
        <f>SUM(B9:B19)</f>
        <v>919200</v>
      </c>
      <c r="C20" s="8"/>
      <c r="D20" s="13">
        <f>SUM(D9:D19)</f>
        <v>334964373413</v>
      </c>
      <c r="E20" s="4"/>
      <c r="F20" s="4"/>
      <c r="G20" s="8"/>
      <c r="H20" s="8"/>
      <c r="I20" s="8"/>
    </row>
    <row r="21" spans="1:9" ht="11.1" customHeight="1" x14ac:dyDescent="0.25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5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5">
      <c r="A23" s="7" t="s">
        <v>26</v>
      </c>
      <c r="B23" s="8"/>
      <c r="C23" s="8"/>
      <c r="D23" s="8"/>
      <c r="E23" s="4"/>
      <c r="F23" s="7" t="s">
        <v>27</v>
      </c>
      <c r="G23" s="8">
        <v>3429</v>
      </c>
      <c r="H23" s="8"/>
      <c r="I23" s="13">
        <v>1161109050</v>
      </c>
    </row>
    <row r="24" spans="1:9" ht="11.1" customHeight="1" x14ac:dyDescent="0.25">
      <c r="A24" s="7" t="s">
        <v>6</v>
      </c>
      <c r="B24" s="8">
        <v>1889</v>
      </c>
      <c r="C24" s="8"/>
      <c r="D24" s="13">
        <v>1510461762</v>
      </c>
      <c r="E24" s="4"/>
      <c r="F24" s="4"/>
      <c r="G24" s="8"/>
      <c r="H24" s="8"/>
      <c r="I24" s="10"/>
    </row>
    <row r="25" spans="1:9" ht="11.1" customHeight="1" x14ac:dyDescent="0.25">
      <c r="A25" s="7" t="s">
        <v>28</v>
      </c>
      <c r="B25" s="8">
        <v>3205</v>
      </c>
      <c r="C25" s="8"/>
      <c r="D25" s="8">
        <v>12371278247</v>
      </c>
      <c r="E25" s="4"/>
      <c r="F25" s="7" t="s">
        <v>29</v>
      </c>
      <c r="G25" s="8">
        <v>8831</v>
      </c>
      <c r="H25" s="8"/>
      <c r="I25" s="13">
        <v>1575532695</v>
      </c>
    </row>
    <row r="26" spans="1:9" ht="11.1" customHeight="1" x14ac:dyDescent="0.25">
      <c r="A26" s="7" t="s">
        <v>30</v>
      </c>
      <c r="B26" s="8">
        <v>2905</v>
      </c>
      <c r="C26" s="8"/>
      <c r="D26" s="8">
        <v>6349063966</v>
      </c>
      <c r="E26" s="4"/>
      <c r="F26" s="4"/>
      <c r="G26" s="8"/>
      <c r="H26" s="8"/>
      <c r="I26" s="10"/>
    </row>
    <row r="27" spans="1:9" ht="11.1" customHeight="1" x14ac:dyDescent="0.25">
      <c r="A27" s="7" t="s">
        <v>31</v>
      </c>
      <c r="B27" s="8">
        <v>132</v>
      </c>
      <c r="C27" s="8"/>
      <c r="D27" s="8">
        <v>512273030</v>
      </c>
      <c r="E27" s="4"/>
      <c r="F27" s="7" t="s">
        <v>32</v>
      </c>
      <c r="G27" s="8">
        <v>2215</v>
      </c>
      <c r="H27" s="8"/>
      <c r="I27" s="13">
        <v>7752049496</v>
      </c>
    </row>
    <row r="28" spans="1:9" ht="11.1" customHeight="1" x14ac:dyDescent="0.25">
      <c r="A28" s="7" t="s">
        <v>33</v>
      </c>
      <c r="B28" s="8">
        <v>178</v>
      </c>
      <c r="C28" s="8"/>
      <c r="D28" s="8">
        <v>431092698</v>
      </c>
      <c r="E28" s="4"/>
      <c r="F28" s="4"/>
      <c r="G28" s="8"/>
      <c r="H28" s="8"/>
      <c r="I28" s="10"/>
    </row>
    <row r="29" spans="1:9" ht="11.1" customHeight="1" x14ac:dyDescent="0.25">
      <c r="A29" s="7" t="s">
        <v>34</v>
      </c>
      <c r="B29" s="8">
        <v>1737</v>
      </c>
      <c r="C29" s="8"/>
      <c r="D29" s="8">
        <v>958320903</v>
      </c>
      <c r="E29" s="4"/>
      <c r="F29" s="7" t="s">
        <v>35</v>
      </c>
      <c r="G29" s="8">
        <v>14369</v>
      </c>
      <c r="H29" s="8"/>
      <c r="I29" s="13">
        <v>2813424681</v>
      </c>
    </row>
    <row r="30" spans="1:9" ht="11.1" customHeight="1" x14ac:dyDescent="0.25">
      <c r="A30" s="7" t="s">
        <v>23</v>
      </c>
      <c r="B30" s="14">
        <v>1299</v>
      </c>
      <c r="C30" s="14"/>
      <c r="D30" s="14">
        <v>1408908823</v>
      </c>
      <c r="E30" s="4"/>
      <c r="F30" s="4"/>
      <c r="G30" s="8"/>
      <c r="H30" s="8"/>
      <c r="I30" s="10"/>
    </row>
    <row r="31" spans="1:9" ht="11.1" customHeight="1" x14ac:dyDescent="0.25">
      <c r="A31" s="5" t="s">
        <v>25</v>
      </c>
      <c r="B31" s="8">
        <f>SUM(B24:B30)</f>
        <v>11345</v>
      </c>
      <c r="C31" s="8"/>
      <c r="D31" s="13">
        <f>SUM(D24:D30)</f>
        <v>23541399429</v>
      </c>
      <c r="E31" s="4"/>
      <c r="F31" s="7" t="s">
        <v>36</v>
      </c>
      <c r="G31" s="8">
        <v>468</v>
      </c>
      <c r="H31" s="8"/>
      <c r="I31" s="13">
        <v>36389562</v>
      </c>
    </row>
    <row r="32" spans="1:9" ht="11.1" customHeight="1" x14ac:dyDescent="0.25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5">
      <c r="A33" s="4"/>
      <c r="B33" s="4"/>
      <c r="C33" s="4"/>
      <c r="D33" s="4"/>
      <c r="E33" s="4"/>
      <c r="F33" s="5" t="s">
        <v>37</v>
      </c>
      <c r="G33" s="9">
        <f>B20+B31+G19+G23+G25+G27+G29+G31</f>
        <v>986858</v>
      </c>
      <c r="H33" s="9"/>
      <c r="I33" s="12">
        <f>D20+D31+I19+I23+I25+I27+I29+I31</f>
        <v>438447923621</v>
      </c>
      <c r="J33" s="2"/>
    </row>
    <row r="34" spans="1:10" ht="10.5" customHeight="1" x14ac:dyDescent="0.25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5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" customHeight="1" x14ac:dyDescent="0.25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97" orientation="landscape" useFirstPageNumber="1" horizontalDpi="4294967292" r:id="rId1"/>
  <headerFooter alignWithMargins="0">
    <oddHeader>&amp;C&amp;"Arial,Italic"&amp;9
Table 23</oddHeader>
    <oddFooter>&amp;L&amp;"Arial,Regular"&amp;9&amp;K01+048        &amp;K00-034~County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Emus, Paul</cp:lastModifiedBy>
  <cp:lastPrinted>2014-12-22T17:37:13Z</cp:lastPrinted>
  <dcterms:created xsi:type="dcterms:W3CDTF">1999-08-24T21:13:37Z</dcterms:created>
  <dcterms:modified xsi:type="dcterms:W3CDTF">2015-12-16T21:39:26Z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