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 -DONE ready to review\"/>
    </mc:Choice>
  </mc:AlternateContent>
  <bookViews>
    <workbookView xWindow="0" yWindow="1860" windowWidth="15300" windowHeight="8730"/>
  </bookViews>
  <sheets>
    <sheet name="School" sheetId="1" r:id="rId1"/>
  </sheets>
  <definedNames>
    <definedName name="_xlnm.Print_Area" localSheetId="0">School!$A$1:$I$107</definedName>
    <definedName name="_xlnm.Print_Titles" localSheetId="0">School!$4:$5</definedName>
  </definedNames>
  <calcPr calcId="152511"/>
</workbook>
</file>

<file path=xl/calcChain.xml><?xml version="1.0" encoding="utf-8"?>
<calcChain xmlns="http://schemas.openxmlformats.org/spreadsheetml/2006/main">
  <c r="H101" i="1" l="1"/>
  <c r="G101" i="1"/>
  <c r="F101" i="1"/>
  <c r="E101" i="1"/>
  <c r="D101" i="1"/>
  <c r="C101" i="1"/>
  <c r="H69" i="1"/>
  <c r="G69" i="1"/>
  <c r="F69" i="1"/>
  <c r="E69" i="1"/>
  <c r="D69" i="1"/>
  <c r="C69" i="1"/>
  <c r="H61" i="1"/>
  <c r="G61" i="1"/>
  <c r="F61" i="1"/>
  <c r="E61" i="1"/>
  <c r="D61" i="1"/>
  <c r="C61" i="1"/>
  <c r="H31" i="1"/>
  <c r="G31" i="1"/>
  <c r="F31" i="1"/>
  <c r="E31" i="1"/>
  <c r="D31" i="1"/>
  <c r="C31" i="1"/>
  <c r="C41" i="1"/>
  <c r="D41" i="1" l="1"/>
  <c r="E41" i="1"/>
  <c r="F41" i="1"/>
  <c r="G41" i="1"/>
  <c r="H41" i="1"/>
</calcChain>
</file>

<file path=xl/sharedStrings.xml><?xml version="1.0" encoding="utf-8"?>
<sst xmlns="http://schemas.openxmlformats.org/spreadsheetml/2006/main" count="124" uniqueCount="101">
  <si>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</si>
  <si>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</si>
  <si>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</si>
  <si>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</si>
  <si>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</si>
  <si>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</si>
  <si>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</si>
  <si>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</si>
  <si>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</si>
  <si>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</si>
  <si>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</si>
  <si>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</si>
  <si>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</si>
  <si>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</si>
  <si>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</si>
  <si>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</si>
  <si>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</si>
  <si>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</si>
  <si>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</si>
  <si>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</si>
  <si>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</si>
  <si>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</si>
  <si>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</si>
  <si>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</si>
  <si>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</si>
  <si>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</si>
  <si>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</si>
  <si>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</si>
  <si>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</si>
  <si>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</si>
  <si>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</si>
  <si>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</si>
  <si>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</si>
  <si>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</si>
  <si>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</si>
  <si>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</si>
  <si>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</si>
  <si>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</si>
  <si>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</si>
  <si>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</si>
  <si>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</si>
  <si>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</si>
  <si>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</si>
  <si>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</si>
  <si>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</si>
  <si>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</si>
  <si>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</si>
  <si>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</si>
  <si>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</si>
  <si>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</si>
  <si>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</si>
  <si>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</si>
  <si>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</si>
  <si>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</si>
  <si>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</si>
  <si>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</si>
  <si>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</si>
  <si>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</si>
  <si>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</si>
  <si>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</si>
  <si>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</si>
  <si>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</si>
  <si>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</si>
  <si>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</si>
  <si>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</si>
  <si>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</si>
  <si>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</si>
  <si>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</si>
  <si>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</si>
  <si>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</si>
  <si>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</si>
  <si>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</si>
  <si>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</si>
  <si>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</si>
  <si>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</si>
  <si>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</si>
  <si>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</si>
  <si>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</si>
  <si>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</si>
  <si>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</si>
  <si>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</si>
  <si>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</si>
  <si>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</si>
  <si>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</si>
  <si>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</si>
  <si>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</si>
  <si>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</si>
  <si>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</si>
  <si>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</si>
  <si>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</si>
  <si>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</si>
  <si>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</si>
  <si>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</si>
  <si>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</si>
  <si>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</si>
  <si>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</si>
  <si>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</si>
  <si>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PROPERTY TAX REVENUE ALLOCATED TO SCHOOLS</t>
  </si>
  <si>
    <t>BONSALL</t>
  </si>
  <si>
    <t>**ERAF is used to pay In Lieu of Vehicle License Fee.</t>
  </si>
  <si>
    <t>FISCAL YEAR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</si>
</sst>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5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 indent="2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2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111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3 7" xfId="22"/>
    <cellStyle name="20% - Accent4 2" xfId="23"/>
    <cellStyle name="20% - Accent4 3" xfId="24"/>
    <cellStyle name="20% - Accent4 4" xfId="25"/>
    <cellStyle name="20% - Accent4 5" xfId="26"/>
    <cellStyle name="20% - Accent4 6" xfId="27"/>
    <cellStyle name="20% - Accent4 7" xfId="28"/>
    <cellStyle name="20% - Accent5 2" xfId="29"/>
    <cellStyle name="20% - Accent5 3" xfId="30"/>
    <cellStyle name="20% - Accent5 4" xfId="31"/>
    <cellStyle name="20% - Accent5 5" xfId="32"/>
    <cellStyle name="20% - Accent5 6" xfId="33"/>
    <cellStyle name="20% - Accent5 7" xfId="34"/>
    <cellStyle name="20% - Accent6 2" xfId="35"/>
    <cellStyle name="20% - Accent6 3" xfId="36"/>
    <cellStyle name="20% - Accent6 4" xfId="37"/>
    <cellStyle name="20% - Accent6 5" xfId="38"/>
    <cellStyle name="20% - Accent6 6" xfId="39"/>
    <cellStyle name="20% - Accent6 7" xfId="40"/>
    <cellStyle name="40% - Accent1 2" xfId="41"/>
    <cellStyle name="40% - Accent1 3" xfId="42"/>
    <cellStyle name="40% - Accent1 4" xfId="43"/>
    <cellStyle name="40% - Accent1 5" xfId="44"/>
    <cellStyle name="40% - Accent1 6" xfId="45"/>
    <cellStyle name="40% - Accent1 7" xfId="46"/>
    <cellStyle name="40% - Accent2 2" xfId="47"/>
    <cellStyle name="40% - Accent2 3" xfId="48"/>
    <cellStyle name="40% - Accent2 4" xfId="49"/>
    <cellStyle name="40% - Accent2 5" xfId="50"/>
    <cellStyle name="40% - Accent2 6" xfId="51"/>
    <cellStyle name="40% - Accent2 7" xfId="52"/>
    <cellStyle name="40% - Accent3 2" xfId="53"/>
    <cellStyle name="40% - Accent3 3" xfId="54"/>
    <cellStyle name="40% - Accent3 4" xfId="55"/>
    <cellStyle name="40% - Accent3 5" xfId="56"/>
    <cellStyle name="40% - Accent3 6" xfId="57"/>
    <cellStyle name="40% - Accent3 7" xfId="58"/>
    <cellStyle name="40% - Accent4 2" xfId="59"/>
    <cellStyle name="40% - Accent4 3" xfId="60"/>
    <cellStyle name="40% - Accent4 4" xfId="61"/>
    <cellStyle name="40% - Accent4 5" xfId="62"/>
    <cellStyle name="40% - Accent4 6" xfId="63"/>
    <cellStyle name="40% - Accent4 7" xfId="64"/>
    <cellStyle name="40% - Accent5 2" xfId="65"/>
    <cellStyle name="40% - Accent5 3" xfId="66"/>
    <cellStyle name="40% - Accent5 4" xfId="67"/>
    <cellStyle name="40% - Accent5 5" xfId="68"/>
    <cellStyle name="40% - Accent5 6" xfId="69"/>
    <cellStyle name="40% - Accent5 7" xfId="70"/>
    <cellStyle name="40% - Accent6 2" xfId="71"/>
    <cellStyle name="40% - Accent6 3" xfId="72"/>
    <cellStyle name="40% - Accent6 4" xfId="73"/>
    <cellStyle name="40% - Accent6 5" xfId="74"/>
    <cellStyle name="40% - Accent6 6" xfId="75"/>
    <cellStyle name="40% - Accent6 7" xfId="76"/>
    <cellStyle name="acct" xfId="77"/>
    <cellStyle name="Comma" xfId="1" builtinId="3"/>
    <cellStyle name="Comma 2" xfId="78"/>
    <cellStyle name="Comma 3" xfId="79"/>
    <cellStyle name="Currency" xfId="2" builtinId="4"/>
    <cellStyle name="Currency 2" xfId="80"/>
    <cellStyle name="Currency 3" xfId="81"/>
    <cellStyle name="DATE" xfId="82"/>
    <cellStyle name="factor" xfId="83"/>
    <cellStyle name="factor1" xfId="84"/>
    <cellStyle name="footnote" xfId="85"/>
    <cellStyle name="INCR" xfId="86"/>
    <cellStyle name="INCR 2" xfId="87"/>
    <cellStyle name="Normal" xfId="0" builtinId="0"/>
    <cellStyle name="Normal 2" xfId="3"/>
    <cellStyle name="Normal 3" xfId="88"/>
    <cellStyle name="Normal 3 2" xfId="89"/>
    <cellStyle name="Normal 4" xfId="4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Percent 2" xfId="103"/>
    <cellStyle name="Percent 3" xfId="104"/>
    <cellStyle name="r" xfId="105"/>
    <cellStyle name="rates" xfId="106"/>
    <cellStyle name="rates 2" xfId="107"/>
    <cellStyle name="tra" xfId="108"/>
    <cellStyle name="tra 2" xfId="109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tabSelected="1" view="pageLayout" zoomScaleNormal="100" zoomScaleSheetLayoutView="100" workbookViewId="0">
      <selection activeCell="H103" sqref="H103"/>
    </sheetView>
  </sheetViews>
  <sheetFormatPr defaultColWidth="9.140625" defaultRowHeight="11.25"/>
  <cols>
    <col min="1" max="1" width="0.140625" style="1" customWidth="1"/>
    <col min="2" max="2" width="43" style="1" customWidth="1"/>
    <col min="3" max="3" width="12.28515625" style="2" bestFit="1" customWidth="1"/>
    <col min="4" max="4" width="11.5703125" style="3" customWidth="1"/>
    <col min="5" max="6" width="11.5703125" style="2" customWidth="1"/>
    <col min="7" max="7" width="11.5703125" style="3" customWidth="1"/>
    <col min="8" max="8" width="12.5703125" style="2" customWidth="1"/>
    <col min="9" max="9" width="0.85546875" style="1" hidden="1" customWidth="1"/>
    <col min="10" max="16384" width="9.140625" style="1"/>
  </cols>
  <sheetData>
    <row r="1" spans="1:9" ht="14.25" customHeight="1">
      <c r="B1" s="41" t="s">
        <v>97</v>
      </c>
      <c r="C1" s="41"/>
      <c r="D1" s="41"/>
      <c r="E1" s="41"/>
      <c r="F1" s="41"/>
      <c r="G1" s="41"/>
      <c r="H1" s="41"/>
    </row>
    <row r="2" spans="1:9" ht="11.25" customHeight="1">
      <c r="B2" s="42" t="s">
        <v>100</v>
      </c>
      <c r="C2" s="42"/>
      <c r="D2" s="42"/>
      <c r="E2" s="42"/>
      <c r="F2" s="42"/>
      <c r="G2" s="42"/>
      <c r="H2" s="42"/>
    </row>
    <row r="3" spans="1:9" ht="3" customHeight="1">
      <c r="C3" s="3"/>
      <c r="E3" s="3"/>
      <c r="F3" s="3"/>
      <c r="H3" s="3"/>
      <c r="I3" s="39"/>
    </row>
    <row r="4" spans="1:9" ht="8.25" customHeight="1">
      <c r="C4" s="3"/>
      <c r="D4" s="38" t="s">
        <v>96</v>
      </c>
      <c r="E4" s="3"/>
      <c r="F4" s="43" t="s">
        <v>95</v>
      </c>
      <c r="G4" s="43"/>
      <c r="H4" s="3"/>
      <c r="I4" s="39"/>
    </row>
    <row r="5" spans="1:9" ht="9.75" customHeight="1">
      <c r="C5" s="38" t="s">
        <v>92</v>
      </c>
      <c r="D5" s="38" t="s">
        <v>94</v>
      </c>
      <c r="E5" s="38" t="s">
        <v>93</v>
      </c>
      <c r="F5" s="38" t="s">
        <v>92</v>
      </c>
      <c r="G5" s="38" t="s">
        <v>91</v>
      </c>
      <c r="H5" s="44" t="s">
        <v>90</v>
      </c>
      <c r="I5" s="44"/>
    </row>
    <row r="6" spans="1:9" s="9" customFormat="1" ht="9" customHeight="1">
      <c r="A6" s="9" t="s">
        <v>89</v>
      </c>
      <c r="B6" s="37"/>
      <c r="C6" s="18"/>
      <c r="D6" s="18"/>
      <c r="E6" s="18"/>
      <c r="F6" s="18"/>
      <c r="G6" s="18"/>
      <c r="H6" s="18"/>
      <c r="I6" s="36"/>
    </row>
    <row r="7" spans="1:9" s="12" customFormat="1" ht="9" customHeight="1">
      <c r="B7" s="14" t="s">
        <v>88</v>
      </c>
      <c r="C7" s="17">
        <v>4530950</v>
      </c>
      <c r="D7" s="17">
        <v>82184</v>
      </c>
      <c r="E7" s="17">
        <v>139062</v>
      </c>
      <c r="F7" s="17">
        <v>32165</v>
      </c>
      <c r="G7" s="17">
        <v>21</v>
      </c>
      <c r="H7" s="17">
        <v>4784382</v>
      </c>
      <c r="I7" s="15"/>
    </row>
    <row r="8" spans="1:9" s="12" customFormat="1" ht="9" customHeight="1">
      <c r="B8" s="14" t="s">
        <v>87</v>
      </c>
      <c r="C8" s="16">
        <v>30818513</v>
      </c>
      <c r="D8" s="16">
        <v>601236</v>
      </c>
      <c r="E8" s="16">
        <v>945869</v>
      </c>
      <c r="F8" s="16">
        <v>218784</v>
      </c>
      <c r="G8" s="16">
        <v>148</v>
      </c>
      <c r="H8" s="16">
        <v>32584550</v>
      </c>
      <c r="I8" s="15"/>
    </row>
    <row r="9" spans="1:9" s="12" customFormat="1" ht="9" customHeight="1">
      <c r="B9" s="14" t="s">
        <v>86</v>
      </c>
      <c r="C9" s="16">
        <v>7485751</v>
      </c>
      <c r="D9" s="16">
        <v>94226</v>
      </c>
      <c r="E9" s="16">
        <v>229749</v>
      </c>
      <c r="F9" s="16">
        <v>53142</v>
      </c>
      <c r="G9" s="16">
        <v>36</v>
      </c>
      <c r="H9" s="16">
        <v>7862904</v>
      </c>
      <c r="I9" s="15"/>
    </row>
    <row r="10" spans="1:9" s="12" customFormat="1" ht="9" customHeight="1">
      <c r="B10" s="14" t="s">
        <v>85</v>
      </c>
      <c r="C10" s="16">
        <v>89053718</v>
      </c>
      <c r="D10" s="16">
        <v>1340457</v>
      </c>
      <c r="E10" s="16">
        <v>2733202</v>
      </c>
      <c r="F10" s="16">
        <v>632202</v>
      </c>
      <c r="G10" s="16">
        <v>430</v>
      </c>
      <c r="H10" s="16">
        <v>93760009</v>
      </c>
      <c r="I10" s="15"/>
    </row>
    <row r="11" spans="1:9" s="12" customFormat="1" ht="9" customHeight="1">
      <c r="B11" s="14" t="s">
        <v>84</v>
      </c>
      <c r="C11" s="16">
        <v>626838</v>
      </c>
      <c r="D11" s="16">
        <v>15068</v>
      </c>
      <c r="E11" s="16">
        <v>19238</v>
      </c>
      <c r="F11" s="16">
        <v>4450</v>
      </c>
      <c r="G11" s="16">
        <v>3</v>
      </c>
      <c r="H11" s="16">
        <v>665597</v>
      </c>
      <c r="I11" s="15"/>
    </row>
    <row r="12" spans="1:9" s="12" customFormat="1" ht="9" customHeight="1">
      <c r="B12" s="14" t="s">
        <v>83</v>
      </c>
      <c r="C12" s="16">
        <v>43722680</v>
      </c>
      <c r="D12" s="16">
        <v>454372</v>
      </c>
      <c r="E12" s="16">
        <v>1341919</v>
      </c>
      <c r="F12" s="16">
        <v>310392</v>
      </c>
      <c r="G12" s="16">
        <v>211</v>
      </c>
      <c r="H12" s="16">
        <v>45829574</v>
      </c>
      <c r="I12" s="15"/>
    </row>
    <row r="13" spans="1:9" s="12" customFormat="1" ht="9" customHeight="1">
      <c r="B13" s="14" t="s">
        <v>82</v>
      </c>
      <c r="C13" s="16">
        <v>43473346</v>
      </c>
      <c r="D13" s="16">
        <v>574685</v>
      </c>
      <c r="E13" s="16">
        <v>1334267</v>
      </c>
      <c r="F13" s="16">
        <v>308622</v>
      </c>
      <c r="G13" s="16">
        <v>209</v>
      </c>
      <c r="H13" s="16">
        <v>45691129</v>
      </c>
      <c r="I13" s="15"/>
    </row>
    <row r="14" spans="1:9" s="12" customFormat="1" ht="9" customHeight="1">
      <c r="B14" s="14" t="s">
        <v>81</v>
      </c>
      <c r="C14" s="16">
        <v>40508729</v>
      </c>
      <c r="D14" s="16">
        <v>801607</v>
      </c>
      <c r="E14" s="16">
        <v>1243278</v>
      </c>
      <c r="F14" s="16">
        <v>287576</v>
      </c>
      <c r="G14" s="16">
        <v>195</v>
      </c>
      <c r="H14" s="16">
        <v>42841385</v>
      </c>
      <c r="I14" s="15"/>
    </row>
    <row r="15" spans="1:9" s="12" customFormat="1" ht="9" customHeight="1">
      <c r="B15" s="14" t="s">
        <v>80</v>
      </c>
      <c r="C15" s="16">
        <v>8783501</v>
      </c>
      <c r="D15" s="16">
        <v>7315151</v>
      </c>
      <c r="E15" s="16">
        <v>269579</v>
      </c>
      <c r="F15" s="16">
        <v>62355</v>
      </c>
      <c r="G15" s="16">
        <v>42</v>
      </c>
      <c r="H15" s="16">
        <v>16430628</v>
      </c>
      <c r="I15" s="15"/>
    </row>
    <row r="16" spans="1:9" s="12" customFormat="1" ht="9" customHeight="1">
      <c r="B16" s="14" t="s">
        <v>79</v>
      </c>
      <c r="C16" s="16">
        <v>2927738</v>
      </c>
      <c r="D16" s="16">
        <v>73876</v>
      </c>
      <c r="E16" s="16">
        <v>89857</v>
      </c>
      <c r="F16" s="16">
        <v>20784</v>
      </c>
      <c r="G16" s="16">
        <v>14</v>
      </c>
      <c r="H16" s="16">
        <v>3112269</v>
      </c>
      <c r="I16" s="15"/>
    </row>
    <row r="17" spans="2:9" s="12" customFormat="1" ht="9" customHeight="1">
      <c r="B17" s="14" t="s">
        <v>78</v>
      </c>
      <c r="C17" s="16">
        <v>1776454</v>
      </c>
      <c r="D17" s="16">
        <v>57295</v>
      </c>
      <c r="E17" s="16">
        <v>54522</v>
      </c>
      <c r="F17" s="16">
        <v>12611</v>
      </c>
      <c r="G17" s="16">
        <v>8</v>
      </c>
      <c r="H17" s="16">
        <v>1900890</v>
      </c>
      <c r="I17" s="15"/>
    </row>
    <row r="18" spans="2:9" s="12" customFormat="1" ht="9" customHeight="1">
      <c r="B18" s="14" t="s">
        <v>77</v>
      </c>
      <c r="C18" s="16">
        <v>8712651</v>
      </c>
      <c r="D18" s="16">
        <v>198364</v>
      </c>
      <c r="E18" s="16">
        <v>267405</v>
      </c>
      <c r="F18" s="16">
        <v>61852</v>
      </c>
      <c r="G18" s="16">
        <v>42</v>
      </c>
      <c r="H18" s="16">
        <v>9240314</v>
      </c>
      <c r="I18" s="15"/>
    </row>
    <row r="19" spans="2:9" s="12" customFormat="1" ht="9" customHeight="1">
      <c r="B19" s="14" t="s">
        <v>76</v>
      </c>
      <c r="C19" s="16">
        <v>28730021</v>
      </c>
      <c r="D19" s="16">
        <v>542743</v>
      </c>
      <c r="E19" s="16">
        <v>881770</v>
      </c>
      <c r="F19" s="16">
        <v>203957</v>
      </c>
      <c r="G19" s="16">
        <v>138</v>
      </c>
      <c r="H19" s="16">
        <v>30358629</v>
      </c>
      <c r="I19" s="15"/>
    </row>
    <row r="20" spans="2:9" s="12" customFormat="1" ht="9" customHeight="1">
      <c r="B20" s="14" t="s">
        <v>75</v>
      </c>
      <c r="C20" s="16">
        <v>5449671</v>
      </c>
      <c r="D20" s="16">
        <v>114646</v>
      </c>
      <c r="E20" s="16">
        <v>167259</v>
      </c>
      <c r="F20" s="16">
        <v>38687</v>
      </c>
      <c r="G20" s="16">
        <v>26</v>
      </c>
      <c r="H20" s="16">
        <v>5770289</v>
      </c>
      <c r="I20" s="15"/>
    </row>
    <row r="21" spans="2:9" s="12" customFormat="1" ht="9" customHeight="1">
      <c r="B21" s="14" t="s">
        <v>74</v>
      </c>
      <c r="C21" s="16">
        <v>5060065</v>
      </c>
      <c r="D21" s="16">
        <v>158862</v>
      </c>
      <c r="E21" s="16">
        <v>155301</v>
      </c>
      <c r="F21" s="16">
        <v>35922</v>
      </c>
      <c r="G21" s="16">
        <v>24</v>
      </c>
      <c r="H21" s="16">
        <v>5410174</v>
      </c>
      <c r="I21" s="15"/>
    </row>
    <row r="22" spans="2:9" s="12" customFormat="1" ht="9" customHeight="1">
      <c r="B22" s="14" t="s">
        <v>73</v>
      </c>
      <c r="C22" s="16">
        <v>8567281</v>
      </c>
      <c r="D22" s="16">
        <v>120911</v>
      </c>
      <c r="E22" s="16">
        <v>262943</v>
      </c>
      <c r="F22" s="16">
        <v>60820</v>
      </c>
      <c r="G22" s="16">
        <v>41</v>
      </c>
      <c r="H22" s="16">
        <v>9011996</v>
      </c>
      <c r="I22" s="15"/>
    </row>
    <row r="23" spans="2:9" s="12" customFormat="1" ht="9" customHeight="1">
      <c r="B23" s="14" t="s">
        <v>72</v>
      </c>
      <c r="C23" s="16">
        <v>34790521</v>
      </c>
      <c r="D23" s="16">
        <v>450448</v>
      </c>
      <c r="E23" s="16">
        <v>1067777</v>
      </c>
      <c r="F23" s="16">
        <v>246981</v>
      </c>
      <c r="G23" s="16">
        <v>168</v>
      </c>
      <c r="H23" s="16">
        <v>36555895</v>
      </c>
      <c r="I23" s="15"/>
    </row>
    <row r="24" spans="2:9" s="12" customFormat="1" ht="9" customHeight="1">
      <c r="B24" s="14" t="s">
        <v>71</v>
      </c>
      <c r="C24" s="16">
        <v>1394281</v>
      </c>
      <c r="D24" s="16">
        <v>20561</v>
      </c>
      <c r="E24" s="16">
        <v>42792</v>
      </c>
      <c r="F24" s="16">
        <v>9898</v>
      </c>
      <c r="G24" s="16">
        <v>6</v>
      </c>
      <c r="H24" s="16">
        <v>1467538</v>
      </c>
      <c r="I24" s="15"/>
    </row>
    <row r="25" spans="2:9" s="12" customFormat="1" ht="9" customHeight="1">
      <c r="B25" s="14" t="s">
        <v>70</v>
      </c>
      <c r="C25" s="16">
        <v>12438850</v>
      </c>
      <c r="D25" s="16">
        <v>251922</v>
      </c>
      <c r="E25" s="16">
        <v>381768</v>
      </c>
      <c r="F25" s="16">
        <v>88304</v>
      </c>
      <c r="G25" s="16">
        <v>60</v>
      </c>
      <c r="H25" s="16">
        <v>13160904</v>
      </c>
      <c r="I25" s="15"/>
    </row>
    <row r="26" spans="2:9" s="12" customFormat="1" ht="9" customHeight="1">
      <c r="B26" s="14" t="s">
        <v>69</v>
      </c>
      <c r="C26" s="16">
        <v>17040746</v>
      </c>
      <c r="D26" s="16">
        <v>241479</v>
      </c>
      <c r="E26" s="16">
        <v>523008</v>
      </c>
      <c r="F26" s="16">
        <v>120974</v>
      </c>
      <c r="G26" s="16">
        <v>82</v>
      </c>
      <c r="H26" s="16">
        <v>17926289</v>
      </c>
      <c r="I26" s="15"/>
    </row>
    <row r="27" spans="2:9" s="12" customFormat="1" ht="9" customHeight="1">
      <c r="B27" s="14" t="s">
        <v>68</v>
      </c>
      <c r="C27" s="16">
        <v>9335915</v>
      </c>
      <c r="D27" s="16">
        <v>227169</v>
      </c>
      <c r="E27" s="16">
        <v>286534</v>
      </c>
      <c r="F27" s="16">
        <v>66276</v>
      </c>
      <c r="G27" s="16">
        <v>45</v>
      </c>
      <c r="H27" s="16">
        <v>9915939</v>
      </c>
      <c r="I27" s="15"/>
    </row>
    <row r="28" spans="2:9" s="12" customFormat="1" ht="9" customHeight="1">
      <c r="B28" s="14" t="s">
        <v>67</v>
      </c>
      <c r="C28" s="16">
        <v>199448</v>
      </c>
      <c r="D28" s="16">
        <v>4795</v>
      </c>
      <c r="E28" s="16">
        <v>6121</v>
      </c>
      <c r="F28" s="16">
        <v>1415</v>
      </c>
      <c r="G28" s="16">
        <v>0</v>
      </c>
      <c r="H28" s="16">
        <v>211779</v>
      </c>
      <c r="I28" s="15"/>
    </row>
    <row r="29" spans="2:9" s="12" customFormat="1" ht="10.5" customHeight="1">
      <c r="B29" s="14" t="s">
        <v>66</v>
      </c>
      <c r="C29" s="13">
        <v>764775</v>
      </c>
      <c r="D29" s="13">
        <v>26882</v>
      </c>
      <c r="E29" s="13">
        <v>23472</v>
      </c>
      <c r="F29" s="13">
        <v>5429</v>
      </c>
      <c r="G29" s="13">
        <v>3</v>
      </c>
      <c r="H29" s="13">
        <v>820561</v>
      </c>
      <c r="I29" s="13"/>
    </row>
    <row r="30" spans="2:9" s="22" customFormat="1" ht="1.5" customHeight="1">
      <c r="B30" s="30" t="s">
        <v>42</v>
      </c>
      <c r="C30" s="27" t="s">
        <v>41</v>
      </c>
      <c r="D30" s="27" t="s">
        <v>41</v>
      </c>
      <c r="E30" s="27" t="s">
        <v>41</v>
      </c>
      <c r="F30" s="27" t="s">
        <v>41</v>
      </c>
      <c r="G30" s="27" t="s">
        <v>41</v>
      </c>
      <c r="H30" s="27">
        <v>0</v>
      </c>
      <c r="I30" s="27"/>
    </row>
    <row r="31" spans="2:9" s="9" customFormat="1" ht="12" customHeight="1">
      <c r="B31" s="11" t="s">
        <v>65</v>
      </c>
      <c r="C31" s="5">
        <f t="shared" ref="C31:H31" si="0">SUM(C7:C29)</f>
        <v>406192443</v>
      </c>
      <c r="D31" s="5">
        <f t="shared" si="0"/>
        <v>13768939</v>
      </c>
      <c r="E31" s="5">
        <f t="shared" si="0"/>
        <v>12466692</v>
      </c>
      <c r="F31" s="5">
        <f t="shared" si="0"/>
        <v>2883598</v>
      </c>
      <c r="G31" s="5">
        <f t="shared" si="0"/>
        <v>1952</v>
      </c>
      <c r="H31" s="5">
        <f t="shared" si="0"/>
        <v>435313624</v>
      </c>
      <c r="I31" s="5"/>
    </row>
    <row r="32" spans="2:9" ht="6.75" customHeight="1">
      <c r="B32" s="35"/>
      <c r="I32" s="4"/>
    </row>
    <row r="33" spans="1:9" s="9" customFormat="1" ht="9" customHeight="1">
      <c r="A33" s="9" t="s">
        <v>64</v>
      </c>
      <c r="C33" s="19"/>
      <c r="D33" s="18"/>
      <c r="E33" s="19"/>
      <c r="F33" s="19"/>
      <c r="G33" s="18"/>
      <c r="H33" s="19"/>
      <c r="I33" s="10"/>
    </row>
    <row r="34" spans="1:9" s="12" customFormat="1" ht="9" customHeight="1">
      <c r="B34" s="14" t="s">
        <v>63</v>
      </c>
      <c r="C34" s="17">
        <v>32213700</v>
      </c>
      <c r="D34" s="17">
        <v>708730</v>
      </c>
      <c r="E34" s="17">
        <v>988690</v>
      </c>
      <c r="F34" s="17">
        <v>228688</v>
      </c>
      <c r="G34" s="17">
        <v>155</v>
      </c>
      <c r="H34" s="17">
        <v>34139963</v>
      </c>
      <c r="I34" s="15"/>
    </row>
    <row r="35" spans="1:9" s="12" customFormat="1" ht="9" customHeight="1">
      <c r="B35" s="14" t="s">
        <v>62</v>
      </c>
      <c r="C35" s="16">
        <v>5537579</v>
      </c>
      <c r="D35" s="16">
        <v>4195950</v>
      </c>
      <c r="E35" s="16">
        <v>169957</v>
      </c>
      <c r="F35" s="16">
        <v>39311</v>
      </c>
      <c r="G35" s="16">
        <v>26</v>
      </c>
      <c r="H35" s="16">
        <v>9942823</v>
      </c>
      <c r="I35" s="15"/>
    </row>
    <row r="36" spans="1:9" s="12" customFormat="1" ht="9" customHeight="1">
      <c r="B36" s="14" t="s">
        <v>61</v>
      </c>
      <c r="C36" s="16">
        <v>95272310</v>
      </c>
      <c r="D36" s="16">
        <v>1894035</v>
      </c>
      <c r="E36" s="16">
        <v>2924061</v>
      </c>
      <c r="F36" s="16">
        <v>676349</v>
      </c>
      <c r="G36" s="16">
        <v>460</v>
      </c>
      <c r="H36" s="16">
        <v>100767215</v>
      </c>
      <c r="I36" s="15"/>
    </row>
    <row r="37" spans="1:9" s="12" customFormat="1" ht="9" customHeight="1">
      <c r="B37" s="14" t="s">
        <v>60</v>
      </c>
      <c r="C37" s="16">
        <v>1509729</v>
      </c>
      <c r="D37" s="16">
        <v>85650</v>
      </c>
      <c r="E37" s="16">
        <v>46336</v>
      </c>
      <c r="F37" s="16">
        <v>10717</v>
      </c>
      <c r="G37" s="16">
        <v>7</v>
      </c>
      <c r="H37" s="16">
        <v>1652439</v>
      </c>
      <c r="I37" s="15"/>
    </row>
    <row r="38" spans="1:9" s="12" customFormat="1" ht="9" customHeight="1">
      <c r="B38" s="14" t="s">
        <v>59</v>
      </c>
      <c r="C38" s="16">
        <v>99022094</v>
      </c>
      <c r="D38" s="16">
        <v>1235646</v>
      </c>
      <c r="E38" s="16">
        <v>3039148</v>
      </c>
      <c r="F38" s="16">
        <v>702969</v>
      </c>
      <c r="G38" s="16">
        <v>478</v>
      </c>
      <c r="H38" s="16">
        <v>104000335</v>
      </c>
      <c r="I38" s="15"/>
    </row>
    <row r="39" spans="1:9" s="12" customFormat="1" ht="10.5" customHeight="1">
      <c r="B39" s="14" t="s">
        <v>58</v>
      </c>
      <c r="C39" s="13">
        <v>74803917</v>
      </c>
      <c r="D39" s="13">
        <v>1217124</v>
      </c>
      <c r="E39" s="13">
        <v>2295853</v>
      </c>
      <c r="F39" s="13">
        <v>531041</v>
      </c>
      <c r="G39" s="13">
        <v>361</v>
      </c>
      <c r="H39" s="13">
        <v>78848296</v>
      </c>
      <c r="I39" s="13"/>
    </row>
    <row r="40" spans="1:9" s="12" customFormat="1" ht="3.75" hidden="1" customHeight="1">
      <c r="B40" s="14" t="s">
        <v>42</v>
      </c>
      <c r="C40" s="16">
        <v>275923168</v>
      </c>
      <c r="D40" s="16">
        <v>9284267</v>
      </c>
      <c r="E40" s="16">
        <v>8872638</v>
      </c>
      <c r="F40" s="16">
        <v>2230769</v>
      </c>
      <c r="G40" s="27">
        <v>1552</v>
      </c>
      <c r="H40" s="15">
        <v>296312394</v>
      </c>
      <c r="I40" s="15"/>
    </row>
    <row r="41" spans="1:9" s="26" customFormat="1" ht="10.5" customHeight="1">
      <c r="B41" s="23" t="s">
        <v>57</v>
      </c>
      <c r="C41" s="5">
        <f t="shared" ref="C41:H41" si="1">SUM(C34:C39)</f>
        <v>308359329</v>
      </c>
      <c r="D41" s="5">
        <f t="shared" si="1"/>
        <v>9337135</v>
      </c>
      <c r="E41" s="5">
        <f t="shared" si="1"/>
        <v>9464045</v>
      </c>
      <c r="F41" s="5">
        <f t="shared" si="1"/>
        <v>2189075</v>
      </c>
      <c r="G41" s="5">
        <f t="shared" si="1"/>
        <v>1487</v>
      </c>
      <c r="H41" s="5">
        <f t="shared" si="1"/>
        <v>329351071</v>
      </c>
      <c r="I41" s="31"/>
    </row>
    <row r="42" spans="1:9" s="22" customFormat="1" ht="6" customHeight="1">
      <c r="B42" s="30" t="s">
        <v>42</v>
      </c>
      <c r="C42" s="33"/>
      <c r="D42" s="34"/>
      <c r="E42" s="33"/>
      <c r="F42" s="33"/>
      <c r="G42" s="34"/>
      <c r="H42" s="33"/>
      <c r="I42" s="27"/>
    </row>
    <row r="43" spans="1:9" s="9" customFormat="1" ht="9" customHeight="1">
      <c r="A43" s="9" t="s">
        <v>56</v>
      </c>
      <c r="C43" s="19"/>
      <c r="D43" s="18"/>
      <c r="E43" s="19"/>
      <c r="F43" s="19"/>
      <c r="G43" s="18"/>
      <c r="H43" s="19"/>
      <c r="I43" s="10"/>
    </row>
    <row r="44" spans="1:9" s="9" customFormat="1" ht="9" customHeight="1">
      <c r="B44" s="14" t="s">
        <v>98</v>
      </c>
      <c r="C44" s="17">
        <v>10038416</v>
      </c>
      <c r="D44" s="17">
        <v>95509</v>
      </c>
      <c r="E44" s="17">
        <v>308095</v>
      </c>
      <c r="F44" s="17">
        <v>71263</v>
      </c>
      <c r="G44" s="17">
        <v>48</v>
      </c>
      <c r="H44" s="17">
        <v>10513331</v>
      </c>
      <c r="I44" s="27"/>
    </row>
    <row r="45" spans="1:9" s="12" customFormat="1" ht="9" customHeight="1">
      <c r="B45" s="14" t="s">
        <v>55</v>
      </c>
      <c r="C45" s="16">
        <v>1819527</v>
      </c>
      <c r="D45" s="16">
        <v>64862</v>
      </c>
      <c r="E45" s="16">
        <v>55844</v>
      </c>
      <c r="F45" s="16">
        <v>12917</v>
      </c>
      <c r="G45" s="16">
        <v>8</v>
      </c>
      <c r="H45" s="16">
        <v>1953158</v>
      </c>
      <c r="I45" s="32">
        <v>2060235</v>
      </c>
    </row>
    <row r="46" spans="1:9" s="12" customFormat="1" ht="9" customHeight="1">
      <c r="B46" s="14" t="s">
        <v>54</v>
      </c>
      <c r="C46" s="16">
        <v>2943700</v>
      </c>
      <c r="D46" s="16">
        <v>149900</v>
      </c>
      <c r="E46" s="16">
        <v>90346</v>
      </c>
      <c r="F46" s="16">
        <v>20897</v>
      </c>
      <c r="G46" s="16">
        <v>14</v>
      </c>
      <c r="H46" s="16">
        <v>3204857</v>
      </c>
      <c r="I46" s="16">
        <v>3318565</v>
      </c>
    </row>
    <row r="47" spans="1:9" s="12" customFormat="1" ht="9" customHeight="1">
      <c r="B47" s="14" t="s">
        <v>53</v>
      </c>
      <c r="C47" s="16">
        <v>74355134</v>
      </c>
      <c r="D47" s="16">
        <v>1776984</v>
      </c>
      <c r="E47" s="16">
        <v>2282079</v>
      </c>
      <c r="F47" s="16">
        <v>527855</v>
      </c>
      <c r="G47" s="16">
        <v>359</v>
      </c>
      <c r="H47" s="16">
        <v>78942411</v>
      </c>
      <c r="I47" s="16">
        <v>60139267</v>
      </c>
    </row>
    <row r="48" spans="1:9" s="12" customFormat="1" ht="9" customHeight="1">
      <c r="B48" s="14" t="s">
        <v>52</v>
      </c>
      <c r="C48" s="16">
        <v>5431470</v>
      </c>
      <c r="D48" s="16">
        <v>263522</v>
      </c>
      <c r="E48" s="16">
        <v>166700</v>
      </c>
      <c r="F48" s="16">
        <v>38558</v>
      </c>
      <c r="G48" s="16">
        <v>26</v>
      </c>
      <c r="H48" s="16">
        <v>5900276</v>
      </c>
      <c r="I48" s="16">
        <v>5192487</v>
      </c>
    </row>
    <row r="49" spans="1:9" s="12" customFormat="1" ht="9" customHeight="1">
      <c r="B49" s="14" t="s">
        <v>51</v>
      </c>
      <c r="C49" s="16">
        <v>53502424</v>
      </c>
      <c r="D49" s="16">
        <v>996840</v>
      </c>
      <c r="E49" s="16">
        <v>1642075</v>
      </c>
      <c r="F49" s="16">
        <v>379819</v>
      </c>
      <c r="G49" s="16">
        <v>258</v>
      </c>
      <c r="H49" s="16">
        <v>56521416</v>
      </c>
      <c r="I49" s="16">
        <v>43455761</v>
      </c>
    </row>
    <row r="50" spans="1:9" s="12" customFormat="1" ht="9" customHeight="1">
      <c r="B50" s="14" t="s">
        <v>50</v>
      </c>
      <c r="C50" s="16">
        <v>146263093</v>
      </c>
      <c r="D50" s="16">
        <v>1877922</v>
      </c>
      <c r="E50" s="16">
        <v>4489050</v>
      </c>
      <c r="F50" s="16">
        <v>1038338</v>
      </c>
      <c r="G50" s="16">
        <v>706</v>
      </c>
      <c r="H50" s="16">
        <v>153669109</v>
      </c>
      <c r="I50" s="16">
        <v>115676354</v>
      </c>
    </row>
    <row r="51" spans="1:9" s="12" customFormat="1" ht="9" customHeight="1">
      <c r="B51" s="14" t="s">
        <v>49</v>
      </c>
      <c r="C51" s="16">
        <v>20345035</v>
      </c>
      <c r="D51" s="16">
        <v>390949</v>
      </c>
      <c r="E51" s="16">
        <v>624422</v>
      </c>
      <c r="F51" s="16">
        <v>144431</v>
      </c>
      <c r="G51" s="16">
        <v>98</v>
      </c>
      <c r="H51" s="16">
        <v>21504935</v>
      </c>
      <c r="I51" s="16">
        <v>17333496</v>
      </c>
    </row>
    <row r="52" spans="1:9" s="12" customFormat="1" ht="9" customHeight="1">
      <c r="B52" s="14" t="s">
        <v>48</v>
      </c>
      <c r="C52" s="16">
        <v>663748918</v>
      </c>
      <c r="D52" s="16">
        <v>13404928</v>
      </c>
      <c r="E52" s="16">
        <v>20371527</v>
      </c>
      <c r="F52" s="16">
        <v>4712030</v>
      </c>
      <c r="G52" s="16">
        <v>3205</v>
      </c>
      <c r="H52" s="16">
        <v>702240608</v>
      </c>
      <c r="I52" s="16">
        <v>535253879</v>
      </c>
    </row>
    <row r="53" spans="1:9" s="12" customFormat="1" ht="9" customHeight="1">
      <c r="B53" s="14" t="s">
        <v>47</v>
      </c>
      <c r="C53" s="16">
        <v>39144464</v>
      </c>
      <c r="D53" s="16">
        <v>618851</v>
      </c>
      <c r="E53" s="16">
        <v>1201406</v>
      </c>
      <c r="F53" s="16">
        <v>277891</v>
      </c>
      <c r="G53" s="16">
        <v>189</v>
      </c>
      <c r="H53" s="16">
        <v>41242801</v>
      </c>
      <c r="I53" s="16">
        <v>32513749</v>
      </c>
    </row>
    <row r="54" spans="1:9">
      <c r="A54" s="22"/>
      <c r="B54" s="22" t="s">
        <v>1</v>
      </c>
      <c r="D54" s="2"/>
      <c r="G54" s="2"/>
    </row>
    <row r="55" spans="1:9">
      <c r="A55" s="22"/>
      <c r="B55" s="22" t="s">
        <v>0</v>
      </c>
      <c r="D55" s="2"/>
      <c r="G55" s="2"/>
    </row>
    <row r="56" spans="1:9" s="12" customFormat="1" ht="5.45" customHeight="1">
      <c r="A56" s="22"/>
      <c r="B56" s="30"/>
      <c r="C56" s="16"/>
      <c r="D56" s="16"/>
      <c r="E56" s="16"/>
      <c r="F56" s="16"/>
      <c r="G56" s="16"/>
      <c r="H56" s="16"/>
      <c r="I56" s="16"/>
    </row>
    <row r="57" spans="1:9" s="12" customFormat="1" ht="9" customHeight="1">
      <c r="B57" s="14" t="s">
        <v>46</v>
      </c>
      <c r="C57" s="16">
        <v>16092151</v>
      </c>
      <c r="D57" s="16">
        <v>276661</v>
      </c>
      <c r="E57" s="16">
        <v>493894</v>
      </c>
      <c r="F57" s="16">
        <v>114240</v>
      </c>
      <c r="G57" s="16">
        <v>77</v>
      </c>
      <c r="H57" s="16">
        <v>16977023</v>
      </c>
      <c r="I57" s="16">
        <v>14936075</v>
      </c>
    </row>
    <row r="58" spans="1:9" s="12" customFormat="1" ht="9" customHeight="1">
      <c r="A58" s="9"/>
      <c r="B58" s="29" t="s">
        <v>45</v>
      </c>
      <c r="C58" s="16">
        <v>64070861</v>
      </c>
      <c r="D58" s="16">
        <v>1048284</v>
      </c>
      <c r="E58" s="16">
        <v>1966438</v>
      </c>
      <c r="F58" s="16">
        <v>454846</v>
      </c>
      <c r="G58" s="16">
        <v>309</v>
      </c>
      <c r="H58" s="16">
        <v>67540738</v>
      </c>
      <c r="I58" s="15"/>
    </row>
    <row r="59" spans="1:9" s="12" customFormat="1" ht="10.5" customHeight="1">
      <c r="B59" s="14" t="s">
        <v>44</v>
      </c>
      <c r="C59" s="13">
        <v>1058897</v>
      </c>
      <c r="D59" s="13">
        <v>54752</v>
      </c>
      <c r="E59" s="13">
        <v>32499</v>
      </c>
      <c r="F59" s="13">
        <v>7517</v>
      </c>
      <c r="G59" s="13">
        <v>5</v>
      </c>
      <c r="H59" s="13">
        <v>1153670</v>
      </c>
      <c r="I59" s="13"/>
    </row>
    <row r="60" spans="1:9" s="26" customFormat="1" ht="1.5" customHeight="1">
      <c r="B60" s="28" t="s">
        <v>42</v>
      </c>
      <c r="C60" s="27" t="s">
        <v>41</v>
      </c>
      <c r="D60" s="27" t="s">
        <v>41</v>
      </c>
      <c r="E60" s="27" t="s">
        <v>41</v>
      </c>
      <c r="F60" s="27" t="s">
        <v>41</v>
      </c>
      <c r="G60" s="27" t="s">
        <v>41</v>
      </c>
      <c r="H60" s="27" t="s">
        <v>41</v>
      </c>
      <c r="I60" s="27"/>
    </row>
    <row r="61" spans="1:9" s="9" customFormat="1" ht="12" customHeight="1">
      <c r="B61" s="11" t="s">
        <v>43</v>
      </c>
      <c r="C61" s="5">
        <f t="shared" ref="C61:H61" si="2">SUM(C44:C59)</f>
        <v>1098814090</v>
      </c>
      <c r="D61" s="5">
        <f t="shared" si="2"/>
        <v>21019964</v>
      </c>
      <c r="E61" s="5">
        <f t="shared" si="2"/>
        <v>33724375</v>
      </c>
      <c r="F61" s="5">
        <f t="shared" si="2"/>
        <v>7800602</v>
      </c>
      <c r="G61" s="5">
        <f t="shared" si="2"/>
        <v>5302</v>
      </c>
      <c r="H61" s="5">
        <f t="shared" si="2"/>
        <v>1161364333</v>
      </c>
      <c r="I61" s="10"/>
    </row>
    <row r="62" spans="1:9" ht="5.45" customHeight="1">
      <c r="B62" s="25" t="s">
        <v>42</v>
      </c>
      <c r="C62" s="2" t="s">
        <v>41</v>
      </c>
      <c r="D62" s="3" t="s">
        <v>41</v>
      </c>
      <c r="E62" s="2" t="s">
        <v>41</v>
      </c>
      <c r="F62" s="2" t="s">
        <v>41</v>
      </c>
      <c r="G62" s="3" t="s">
        <v>41</v>
      </c>
      <c r="H62" s="2" t="s">
        <v>41</v>
      </c>
      <c r="I62" s="4"/>
    </row>
    <row r="63" spans="1:9" s="9" customFormat="1" ht="9" customHeight="1">
      <c r="A63" s="9" t="s">
        <v>40</v>
      </c>
      <c r="C63" s="18"/>
      <c r="D63" s="18"/>
      <c r="E63" s="18"/>
      <c r="F63" s="18"/>
      <c r="G63" s="24"/>
      <c r="H63" s="40"/>
      <c r="I63" s="40"/>
    </row>
    <row r="64" spans="1:9" s="12" customFormat="1" ht="9" customHeight="1">
      <c r="B64" s="14" t="s">
        <v>39</v>
      </c>
      <c r="C64" s="17">
        <v>37345759</v>
      </c>
      <c r="D64" s="17">
        <v>777950</v>
      </c>
      <c r="E64" s="17">
        <v>1146201</v>
      </c>
      <c r="F64" s="17">
        <v>265121</v>
      </c>
      <c r="G64" s="17">
        <v>180</v>
      </c>
      <c r="H64" s="17">
        <v>39535211</v>
      </c>
      <c r="I64" s="15"/>
    </row>
    <row r="65" spans="1:9" s="12" customFormat="1" ht="9" customHeight="1">
      <c r="B65" s="14" t="s">
        <v>38</v>
      </c>
      <c r="C65" s="16">
        <v>64076626</v>
      </c>
      <c r="D65" s="16">
        <v>3708782</v>
      </c>
      <c r="E65" s="16">
        <v>1966615</v>
      </c>
      <c r="F65" s="16">
        <v>454887</v>
      </c>
      <c r="G65" s="16">
        <v>309</v>
      </c>
      <c r="H65" s="16">
        <v>70207219</v>
      </c>
      <c r="I65" s="15"/>
    </row>
    <row r="66" spans="1:9" s="12" customFormat="1" ht="9" customHeight="1">
      <c r="B66" s="14" t="s">
        <v>37</v>
      </c>
      <c r="C66" s="16">
        <v>92306835</v>
      </c>
      <c r="D66" s="16">
        <v>1457160</v>
      </c>
      <c r="E66" s="16">
        <v>2833045</v>
      </c>
      <c r="F66" s="16">
        <v>655296</v>
      </c>
      <c r="G66" s="16">
        <v>445</v>
      </c>
      <c r="H66" s="16">
        <v>97252781</v>
      </c>
      <c r="I66" s="15"/>
    </row>
    <row r="67" spans="1:9" s="12" customFormat="1" ht="9" customHeight="1">
      <c r="B67" s="14" t="s">
        <v>36</v>
      </c>
      <c r="C67" s="16">
        <v>95688836</v>
      </c>
      <c r="D67" s="16">
        <v>1935800</v>
      </c>
      <c r="E67" s="16">
        <v>2936845</v>
      </c>
      <c r="F67" s="16">
        <v>679306</v>
      </c>
      <c r="G67" s="16">
        <v>462</v>
      </c>
      <c r="H67" s="16">
        <v>101241249</v>
      </c>
      <c r="I67" s="15"/>
    </row>
    <row r="68" spans="1:9" s="12" customFormat="1" ht="10.5" customHeight="1">
      <c r="B68" s="14" t="s">
        <v>35</v>
      </c>
      <c r="C68" s="13">
        <v>24571667</v>
      </c>
      <c r="D68" s="13">
        <v>383021</v>
      </c>
      <c r="E68" s="13">
        <v>754144</v>
      </c>
      <c r="F68" s="13">
        <v>174437</v>
      </c>
      <c r="G68" s="13">
        <v>118</v>
      </c>
      <c r="H68" s="13">
        <v>25883387</v>
      </c>
      <c r="I68" s="15"/>
    </row>
    <row r="69" spans="1:9" s="9" customFormat="1" ht="12" customHeight="1">
      <c r="B69" s="23" t="s">
        <v>34</v>
      </c>
      <c r="C69" s="5">
        <f t="shared" ref="C69:H69" si="3">SUM(C64:C68)</f>
        <v>313989723</v>
      </c>
      <c r="D69" s="5">
        <f t="shared" si="3"/>
        <v>8262713</v>
      </c>
      <c r="E69" s="5">
        <f t="shared" si="3"/>
        <v>9636850</v>
      </c>
      <c r="F69" s="5">
        <f t="shared" si="3"/>
        <v>2229047</v>
      </c>
      <c r="G69" s="5">
        <f t="shared" si="3"/>
        <v>1514</v>
      </c>
      <c r="H69" s="5">
        <f t="shared" si="3"/>
        <v>334119847</v>
      </c>
      <c r="I69" s="10"/>
    </row>
    <row r="70" spans="1:9" s="9" customFormat="1" ht="6.6" customHeight="1">
      <c r="A70" s="22"/>
      <c r="B70" s="21"/>
      <c r="C70" s="20"/>
      <c r="D70" s="20"/>
      <c r="E70" s="20"/>
      <c r="F70" s="20"/>
      <c r="G70" s="20"/>
      <c r="H70" s="20"/>
      <c r="I70" s="10"/>
    </row>
    <row r="71" spans="1:9" s="9" customFormat="1" ht="9" customHeight="1">
      <c r="A71" s="9" t="s">
        <v>33</v>
      </c>
      <c r="C71" s="18"/>
      <c r="D71" s="18"/>
      <c r="E71" s="19"/>
      <c r="F71" s="19"/>
      <c r="G71" s="18"/>
      <c r="H71" s="40"/>
      <c r="I71" s="40"/>
    </row>
    <row r="72" spans="1:9" s="12" customFormat="1" ht="9" customHeight="1">
      <c r="B72" s="14" t="s">
        <v>32</v>
      </c>
      <c r="C72" s="17">
        <v>2144</v>
      </c>
      <c r="D72" s="17">
        <v>34</v>
      </c>
      <c r="E72" s="17">
        <v>65</v>
      </c>
      <c r="F72" s="17">
        <v>15</v>
      </c>
      <c r="G72" s="17">
        <v>0</v>
      </c>
      <c r="H72" s="17">
        <v>2258</v>
      </c>
      <c r="I72" s="15"/>
    </row>
    <row r="73" spans="1:9" s="12" customFormat="1" ht="9" customHeight="1">
      <c r="B73" s="14" t="s">
        <v>31</v>
      </c>
      <c r="C73" s="16">
        <v>166810</v>
      </c>
      <c r="D73" s="16">
        <v>7010</v>
      </c>
      <c r="E73" s="16">
        <v>5119</v>
      </c>
      <c r="F73" s="16">
        <v>1184</v>
      </c>
      <c r="G73" s="16">
        <v>0</v>
      </c>
      <c r="H73" s="16">
        <v>180123</v>
      </c>
      <c r="I73" s="15"/>
    </row>
    <row r="74" spans="1:9" s="12" customFormat="1" ht="9" customHeight="1">
      <c r="B74" s="14" t="s">
        <v>30</v>
      </c>
      <c r="C74" s="16">
        <v>162427</v>
      </c>
      <c r="D74" s="16">
        <v>6814</v>
      </c>
      <c r="E74" s="16">
        <v>4985</v>
      </c>
      <c r="F74" s="16">
        <v>1153</v>
      </c>
      <c r="G74" s="16">
        <v>0</v>
      </c>
      <c r="H74" s="16">
        <v>175379</v>
      </c>
      <c r="I74" s="15"/>
    </row>
    <row r="75" spans="1:9" s="12" customFormat="1" ht="9" customHeight="1">
      <c r="B75" s="14" t="s">
        <v>29</v>
      </c>
      <c r="C75" s="16">
        <v>619</v>
      </c>
      <c r="D75" s="16">
        <v>8</v>
      </c>
      <c r="E75" s="16">
        <v>19</v>
      </c>
      <c r="F75" s="16">
        <v>4</v>
      </c>
      <c r="G75" s="16">
        <v>0</v>
      </c>
      <c r="H75" s="16">
        <v>650</v>
      </c>
      <c r="I75" s="15"/>
    </row>
    <row r="76" spans="1:9" s="12" customFormat="1" ht="9" customHeight="1">
      <c r="B76" s="14" t="s">
        <v>28</v>
      </c>
      <c r="C76" s="16">
        <v>225225</v>
      </c>
      <c r="D76" s="16">
        <v>8244</v>
      </c>
      <c r="E76" s="16">
        <v>6912</v>
      </c>
      <c r="F76" s="16">
        <v>1598</v>
      </c>
      <c r="G76" s="16">
        <v>1</v>
      </c>
      <c r="H76" s="16">
        <v>241980</v>
      </c>
      <c r="I76" s="15"/>
    </row>
    <row r="77" spans="1:9" s="12" customFormat="1" ht="9" customHeight="1">
      <c r="B77" s="14" t="s">
        <v>27</v>
      </c>
      <c r="C77" s="16">
        <v>6839807</v>
      </c>
      <c r="D77" s="16">
        <v>189839</v>
      </c>
      <c r="E77" s="16">
        <v>209924</v>
      </c>
      <c r="F77" s="16">
        <v>48556</v>
      </c>
      <c r="G77" s="16">
        <v>33</v>
      </c>
      <c r="H77" s="16">
        <v>7288159</v>
      </c>
      <c r="I77" s="15"/>
    </row>
    <row r="78" spans="1:9" s="12" customFormat="1" ht="9" customHeight="1">
      <c r="B78" s="14" t="s">
        <v>26</v>
      </c>
      <c r="C78" s="16">
        <v>97151</v>
      </c>
      <c r="D78" s="16">
        <v>1640</v>
      </c>
      <c r="E78" s="16">
        <v>2981</v>
      </c>
      <c r="F78" s="16">
        <v>689</v>
      </c>
      <c r="G78" s="16">
        <v>0</v>
      </c>
      <c r="H78" s="16">
        <v>102461</v>
      </c>
      <c r="I78" s="15"/>
    </row>
    <row r="79" spans="1:9" s="12" customFormat="1" ht="9" customHeight="1">
      <c r="B79" s="14" t="s">
        <v>25</v>
      </c>
      <c r="C79" s="16">
        <v>134887</v>
      </c>
      <c r="D79" s="16">
        <v>2231</v>
      </c>
      <c r="E79" s="16">
        <v>4139</v>
      </c>
      <c r="F79" s="16">
        <v>957</v>
      </c>
      <c r="G79" s="16">
        <v>0</v>
      </c>
      <c r="H79" s="16">
        <v>142214</v>
      </c>
      <c r="I79" s="15"/>
    </row>
    <row r="80" spans="1:9" s="12" customFormat="1" ht="9" customHeight="1">
      <c r="B80" s="14" t="s">
        <v>24</v>
      </c>
      <c r="C80" s="16">
        <v>381</v>
      </c>
      <c r="D80" s="16">
        <v>3</v>
      </c>
      <c r="E80" s="16">
        <v>11</v>
      </c>
      <c r="F80" s="16">
        <v>2</v>
      </c>
      <c r="G80" s="16">
        <v>0</v>
      </c>
      <c r="H80" s="16">
        <v>397</v>
      </c>
      <c r="I80" s="15"/>
    </row>
    <row r="81" spans="2:9" s="12" customFormat="1" ht="9" customHeight="1">
      <c r="B81" s="14" t="s">
        <v>23</v>
      </c>
      <c r="C81" s="16">
        <v>32239477</v>
      </c>
      <c r="D81" s="16">
        <v>894480</v>
      </c>
      <c r="E81" s="16">
        <v>989481</v>
      </c>
      <c r="F81" s="16">
        <v>228871</v>
      </c>
      <c r="G81" s="16">
        <v>155</v>
      </c>
      <c r="H81" s="16">
        <v>34352464</v>
      </c>
      <c r="I81" s="15"/>
    </row>
    <row r="82" spans="2:9" s="12" customFormat="1" ht="9" customHeight="1">
      <c r="B82" s="14" t="s">
        <v>22</v>
      </c>
      <c r="C82" s="16">
        <v>8095151</v>
      </c>
      <c r="D82" s="16">
        <v>224607</v>
      </c>
      <c r="E82" s="16">
        <v>248453</v>
      </c>
      <c r="F82" s="16">
        <v>57468</v>
      </c>
      <c r="G82" s="16">
        <v>39</v>
      </c>
      <c r="H82" s="16">
        <v>8625718</v>
      </c>
      <c r="I82" s="15"/>
    </row>
    <row r="83" spans="2:9" s="12" customFormat="1" ht="9" customHeight="1">
      <c r="B83" s="14" t="s">
        <v>21</v>
      </c>
      <c r="C83" s="16">
        <v>810</v>
      </c>
      <c r="D83" s="16">
        <v>13</v>
      </c>
      <c r="E83" s="16">
        <v>24</v>
      </c>
      <c r="F83" s="16">
        <v>5</v>
      </c>
      <c r="G83" s="16">
        <v>0</v>
      </c>
      <c r="H83" s="16">
        <v>852</v>
      </c>
      <c r="I83" s="15"/>
    </row>
    <row r="84" spans="2:9" s="12" customFormat="1" ht="9" customHeight="1">
      <c r="B84" s="14" t="s">
        <v>20</v>
      </c>
      <c r="C84" s="16">
        <v>812564</v>
      </c>
      <c r="D84" s="16">
        <v>33495</v>
      </c>
      <c r="E84" s="16">
        <v>24938</v>
      </c>
      <c r="F84" s="16">
        <v>5768</v>
      </c>
      <c r="G84" s="16">
        <v>3</v>
      </c>
      <c r="H84" s="16">
        <v>876768</v>
      </c>
      <c r="I84" s="15"/>
    </row>
    <row r="85" spans="2:9" s="12" customFormat="1" ht="9" customHeight="1">
      <c r="B85" s="14" t="s">
        <v>19</v>
      </c>
      <c r="C85" s="16">
        <v>815423</v>
      </c>
      <c r="D85" s="16">
        <v>33844</v>
      </c>
      <c r="E85" s="16">
        <v>25026</v>
      </c>
      <c r="F85" s="16">
        <v>5788</v>
      </c>
      <c r="G85" s="16">
        <v>3</v>
      </c>
      <c r="H85" s="16">
        <v>880084</v>
      </c>
      <c r="I85" s="15"/>
    </row>
    <row r="86" spans="2:9" s="12" customFormat="1" ht="9" customHeight="1">
      <c r="B86" s="14" t="s">
        <v>18</v>
      </c>
      <c r="C86" s="16">
        <v>358540</v>
      </c>
      <c r="D86" s="16">
        <v>7802</v>
      </c>
      <c r="E86" s="16">
        <v>11004</v>
      </c>
      <c r="F86" s="16">
        <v>2545</v>
      </c>
      <c r="G86" s="16">
        <v>1</v>
      </c>
      <c r="H86" s="16">
        <v>379892</v>
      </c>
      <c r="I86" s="15"/>
    </row>
    <row r="87" spans="2:9" s="12" customFormat="1" ht="9" customHeight="1">
      <c r="B87" s="14" t="s">
        <v>17</v>
      </c>
      <c r="C87" s="16">
        <v>3621</v>
      </c>
      <c r="D87" s="16">
        <v>87</v>
      </c>
      <c r="E87" s="16">
        <v>111</v>
      </c>
      <c r="F87" s="16">
        <v>25</v>
      </c>
      <c r="G87" s="16">
        <v>0</v>
      </c>
      <c r="H87" s="16">
        <v>3844</v>
      </c>
      <c r="I87" s="15"/>
    </row>
    <row r="88" spans="2:9" s="12" customFormat="1" ht="9" customHeight="1">
      <c r="B88" s="14" t="s">
        <v>16</v>
      </c>
      <c r="C88" s="16">
        <v>13293</v>
      </c>
      <c r="D88" s="16">
        <v>229</v>
      </c>
      <c r="E88" s="16">
        <v>408</v>
      </c>
      <c r="F88" s="16">
        <v>94</v>
      </c>
      <c r="G88" s="16">
        <v>0</v>
      </c>
      <c r="H88" s="16">
        <v>14024</v>
      </c>
      <c r="I88" s="15"/>
    </row>
    <row r="89" spans="2:9" s="12" customFormat="1" ht="9" customHeight="1">
      <c r="B89" s="14" t="s">
        <v>15</v>
      </c>
      <c r="C89" s="16">
        <v>25443</v>
      </c>
      <c r="D89" s="16">
        <v>568</v>
      </c>
      <c r="E89" s="16">
        <v>780</v>
      </c>
      <c r="F89" s="16">
        <v>180</v>
      </c>
      <c r="G89" s="16">
        <v>0</v>
      </c>
      <c r="H89" s="16">
        <v>26971</v>
      </c>
      <c r="I89" s="15"/>
    </row>
    <row r="90" spans="2:9" s="12" customFormat="1" ht="9" customHeight="1">
      <c r="B90" s="14" t="s">
        <v>14</v>
      </c>
      <c r="C90" s="16">
        <v>9243</v>
      </c>
      <c r="D90" s="16">
        <v>174</v>
      </c>
      <c r="E90" s="16">
        <v>283</v>
      </c>
      <c r="F90" s="16">
        <v>65</v>
      </c>
      <c r="G90" s="16">
        <v>0</v>
      </c>
      <c r="H90" s="16">
        <v>9765</v>
      </c>
      <c r="I90" s="15"/>
    </row>
    <row r="91" spans="2:9" s="12" customFormat="1" ht="9" customHeight="1">
      <c r="B91" s="14" t="s">
        <v>13</v>
      </c>
      <c r="C91" s="16">
        <v>2477</v>
      </c>
      <c r="D91" s="16">
        <v>102</v>
      </c>
      <c r="E91" s="16">
        <v>76</v>
      </c>
      <c r="F91" s="16">
        <v>17</v>
      </c>
      <c r="G91" s="16">
        <v>0</v>
      </c>
      <c r="H91" s="16">
        <v>2672</v>
      </c>
      <c r="I91" s="15"/>
    </row>
    <row r="92" spans="2:9" s="12" customFormat="1" ht="9" customHeight="1">
      <c r="B92" s="14" t="s">
        <v>12</v>
      </c>
      <c r="C92" s="16">
        <v>100200</v>
      </c>
      <c r="D92" s="16">
        <v>1590</v>
      </c>
      <c r="E92" s="16">
        <v>3075</v>
      </c>
      <c r="F92" s="16">
        <v>711</v>
      </c>
      <c r="G92" s="16">
        <v>0</v>
      </c>
      <c r="H92" s="16">
        <v>105576</v>
      </c>
      <c r="I92" s="15"/>
    </row>
    <row r="93" spans="2:9" s="12" customFormat="1" ht="9" customHeight="1">
      <c r="B93" s="14" t="s">
        <v>11</v>
      </c>
      <c r="C93" s="16">
        <v>5616148</v>
      </c>
      <c r="D93" s="16">
        <v>235812</v>
      </c>
      <c r="E93" s="16">
        <v>172368</v>
      </c>
      <c r="F93" s="16">
        <v>39869</v>
      </c>
      <c r="G93" s="16">
        <v>27</v>
      </c>
      <c r="H93" s="16">
        <v>6064224</v>
      </c>
      <c r="I93" s="15"/>
    </row>
    <row r="94" spans="2:9" s="12" customFormat="1" ht="9" customHeight="1">
      <c r="B94" s="14" t="s">
        <v>10</v>
      </c>
      <c r="C94" s="16">
        <v>5345563</v>
      </c>
      <c r="D94" s="16">
        <v>88863</v>
      </c>
      <c r="E94" s="16">
        <v>164063</v>
      </c>
      <c r="F94" s="16">
        <v>37948</v>
      </c>
      <c r="G94" s="16">
        <v>25</v>
      </c>
      <c r="H94" s="16">
        <v>5636462</v>
      </c>
      <c r="I94" s="15"/>
    </row>
    <row r="95" spans="2:9" s="12" customFormat="1" ht="9" customHeight="1">
      <c r="B95" s="14" t="s">
        <v>9</v>
      </c>
      <c r="C95" s="16">
        <v>3335</v>
      </c>
      <c r="D95" s="16">
        <v>59</v>
      </c>
      <c r="E95" s="16">
        <v>102</v>
      </c>
      <c r="F95" s="16">
        <v>23</v>
      </c>
      <c r="G95" s="16">
        <v>0</v>
      </c>
      <c r="H95" s="16">
        <v>3519</v>
      </c>
      <c r="I95" s="15"/>
    </row>
    <row r="96" spans="2:9" s="12" customFormat="1" ht="9" customHeight="1">
      <c r="B96" s="14" t="s">
        <v>8</v>
      </c>
      <c r="C96" s="16">
        <v>20543007</v>
      </c>
      <c r="D96" s="16">
        <v>569981</v>
      </c>
      <c r="E96" s="16">
        <v>630498</v>
      </c>
      <c r="F96" s="16">
        <v>145837</v>
      </c>
      <c r="G96" s="16">
        <v>99</v>
      </c>
      <c r="H96" s="16">
        <v>21889422</v>
      </c>
      <c r="I96" s="15"/>
    </row>
    <row r="97" spans="2:9" s="12" customFormat="1" ht="9" customHeight="1">
      <c r="B97" s="14" t="s">
        <v>7</v>
      </c>
      <c r="C97" s="16">
        <v>11530</v>
      </c>
      <c r="D97" s="16">
        <v>217</v>
      </c>
      <c r="E97" s="16">
        <v>353</v>
      </c>
      <c r="F97" s="16">
        <v>81</v>
      </c>
      <c r="G97" s="16">
        <v>0</v>
      </c>
      <c r="H97" s="16">
        <v>12181</v>
      </c>
      <c r="I97" s="15"/>
    </row>
    <row r="98" spans="2:9" s="12" customFormat="1" ht="9" customHeight="1">
      <c r="B98" s="14" t="s">
        <v>6</v>
      </c>
      <c r="C98" s="16">
        <v>3791713</v>
      </c>
      <c r="D98" s="16">
        <v>154789</v>
      </c>
      <c r="E98" s="16">
        <v>116373</v>
      </c>
      <c r="F98" s="16">
        <v>26917</v>
      </c>
      <c r="G98" s="16">
        <v>18</v>
      </c>
      <c r="H98" s="16">
        <v>4089810</v>
      </c>
      <c r="I98" s="15"/>
    </row>
    <row r="99" spans="2:9" s="12" customFormat="1" ht="9" customHeight="1">
      <c r="B99" s="14" t="s">
        <v>5</v>
      </c>
      <c r="C99" s="16">
        <v>3690798</v>
      </c>
      <c r="D99" s="16">
        <v>152495</v>
      </c>
      <c r="E99" s="16">
        <v>113276</v>
      </c>
      <c r="F99" s="16">
        <v>26201</v>
      </c>
      <c r="G99" s="16">
        <v>17</v>
      </c>
      <c r="H99" s="16">
        <v>3982787</v>
      </c>
      <c r="I99" s="15"/>
    </row>
    <row r="100" spans="2:9" s="12" customFormat="1" ht="11.25" customHeight="1">
      <c r="B100" s="14" t="s">
        <v>4</v>
      </c>
      <c r="C100" s="13">
        <v>337766</v>
      </c>
      <c r="D100" s="13">
        <v>13499</v>
      </c>
      <c r="E100" s="13">
        <v>10366</v>
      </c>
      <c r="F100" s="13">
        <v>2397</v>
      </c>
      <c r="G100" s="13">
        <v>1</v>
      </c>
      <c r="H100" s="13">
        <v>364029</v>
      </c>
      <c r="I100" s="13"/>
    </row>
    <row r="101" spans="2:9" s="9" customFormat="1" ht="12" customHeight="1">
      <c r="B101" s="11" t="s">
        <v>3</v>
      </c>
      <c r="C101" s="5">
        <f t="shared" ref="C101:H101" si="4">SUM(C72:C100)</f>
        <v>89445553</v>
      </c>
      <c r="D101" s="5">
        <f t="shared" si="4"/>
        <v>2628529</v>
      </c>
      <c r="E101" s="5">
        <f t="shared" si="4"/>
        <v>2745213</v>
      </c>
      <c r="F101" s="5">
        <f t="shared" si="4"/>
        <v>634968</v>
      </c>
      <c r="G101" s="5">
        <f t="shared" si="4"/>
        <v>422</v>
      </c>
      <c r="H101" s="5">
        <f t="shared" si="4"/>
        <v>95454685</v>
      </c>
      <c r="I101" s="10"/>
    </row>
    <row r="102" spans="2:9" ht="7.15" customHeight="1">
      <c r="C102" s="7"/>
      <c r="D102" s="8"/>
      <c r="E102" s="7"/>
      <c r="F102" s="7"/>
      <c r="G102" s="8"/>
      <c r="H102" s="7"/>
      <c r="I102" s="4"/>
    </row>
    <row r="103" spans="2:9" ht="12" customHeight="1">
      <c r="B103" s="6" t="s">
        <v>2</v>
      </c>
      <c r="C103" s="5">
        <v>588595370</v>
      </c>
      <c r="D103" s="5">
        <v>72293</v>
      </c>
      <c r="E103" s="5">
        <v>18064943</v>
      </c>
      <c r="F103" s="5">
        <v>4178506</v>
      </c>
      <c r="G103" s="5">
        <v>2842</v>
      </c>
      <c r="H103" s="5">
        <v>610913954</v>
      </c>
      <c r="I103" s="4"/>
    </row>
    <row r="104" spans="2:9" ht="4.1500000000000004" customHeight="1"/>
    <row r="105" spans="2:9">
      <c r="B105" s="1" t="s">
        <v>1</v>
      </c>
      <c r="D105" s="2"/>
      <c r="G105" s="2"/>
    </row>
    <row r="106" spans="2:9">
      <c r="B106" s="1" t="s">
        <v>0</v>
      </c>
      <c r="D106" s="2"/>
      <c r="G106" s="2"/>
    </row>
    <row r="107" spans="2:9">
      <c r="B107" s="1" t="s">
        <v>99</v>
      </c>
    </row>
  </sheetData>
  <mergeCells count="6">
    <mergeCell ref="H71:I71"/>
    <mergeCell ref="B1:H1"/>
    <mergeCell ref="B2:H2"/>
    <mergeCell ref="F4:G4"/>
    <mergeCell ref="H5:I5"/>
    <mergeCell ref="H63:I63"/>
  </mergeCells>
  <printOptions horizontalCentered="1"/>
  <pageMargins left="0.75" right="0.75" top="0.74" bottom="0.75" header="0.5" footer="0.5"/>
  <pageSetup firstPageNumber="90" fitToHeight="0" orientation="landscape" useFirstPageNumber="1" r:id="rId1"/>
  <headerFooter alignWithMargins="0">
    <oddHeader>&amp;C&amp;"Arial,Italic"&amp;9Table 17</oddHeader>
    <oddFooter>&amp;L&amp;"Arial,Regular"&amp;9&amp;K00-024       ~County of San Diego~&amp;C&amp;10&amp;P</oddFooter>
  </headerFooter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Zarate, Patricia</cp:lastModifiedBy>
  <cp:lastPrinted>2018-02-15T18:03:50Z</cp:lastPrinted>
  <dcterms:created xsi:type="dcterms:W3CDTF">2015-02-23T17:13:11Z</dcterms:created>
  <dcterms:modified xsi:type="dcterms:W3CDTF">2018-08-28T19:12:34Z</dcterms:modified>
</cp:coreProperties>
</file>