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"/>
    </mc:Choice>
  </mc:AlternateContent>
  <xr:revisionPtr revIDLastSave="0" documentId="13_ncr:1_{4EF70077-54A0-4692-9F57-1419F4046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y A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3" l="1"/>
  <c r="C33" i="3"/>
  <c r="E36" i="3"/>
  <c r="E31" i="3"/>
  <c r="E21" i="3"/>
  <c r="E15" i="3"/>
  <c r="I13" i="3"/>
  <c r="E13" i="3"/>
  <c r="E29" i="3"/>
  <c r="I29" i="3" s="1"/>
  <c r="H33" i="3" l="1"/>
  <c r="F33" i="3"/>
  <c r="D33" i="3"/>
  <c r="B33" i="3"/>
  <c r="B39" i="3" s="1"/>
  <c r="H18" i="3"/>
  <c r="H24" i="3" s="1"/>
  <c r="B18" i="3"/>
  <c r="B24" i="3" s="1"/>
  <c r="G33" i="3" l="1"/>
  <c r="I33" i="3" s="1"/>
  <c r="F18" i="3"/>
  <c r="F24" i="3" s="1"/>
  <c r="D18" i="3"/>
  <c r="D24" i="3" s="1"/>
  <c r="C18" i="3"/>
  <c r="C24" i="3" s="1"/>
  <c r="E24" i="3" l="1"/>
  <c r="G24" i="3" s="1"/>
  <c r="I24" i="3" s="1"/>
  <c r="E18" i="3"/>
  <c r="G18" i="3" s="1"/>
  <c r="I18" i="3" s="1"/>
  <c r="I31" i="3" l="1"/>
  <c r="E16" i="3"/>
  <c r="I15" i="3" l="1"/>
  <c r="I16" i="3" l="1"/>
  <c r="I36" i="3" l="1"/>
  <c r="H39" i="3"/>
  <c r="F39" i="3"/>
  <c r="D39" i="3"/>
  <c r="C39" i="3"/>
  <c r="E39" i="3" l="1"/>
  <c r="G39" i="3" s="1"/>
  <c r="I39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<sst xmlns="http://schemas.openxmlformats.org/spreadsheetml/2006/main" count="42" uniqueCount="29">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</sst>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zoomScaleNormal="100" zoomScaleSheetLayoutView="100" zoomScalePageLayoutView="85" workbookViewId="0">
      <selection activeCell="K24" sqref="K24"/>
    </sheetView>
  </sheetViews>
  <sheetFormatPr defaultColWidth="9.140625" defaultRowHeight="12.75" x14ac:dyDescent="0.2"/>
  <cols>
    <col min="1" max="1" width="16.85546875" style="25" customWidth="1"/>
    <col min="2" max="2" width="14.7109375" style="23" customWidth="1"/>
    <col min="3" max="3" width="13.85546875" style="23" customWidth="1"/>
    <col min="4" max="4" width="13.42578125" style="23" customWidth="1"/>
    <col min="5" max="5" width="14.140625" style="23" customWidth="1"/>
    <col min="6" max="6" width="13.28515625" style="23" customWidth="1"/>
    <col min="7" max="7" width="13.85546875" style="23" customWidth="1"/>
    <col min="8" max="8" width="12.28515625" style="23" customWidth="1"/>
    <col min="9" max="9" width="14.7109375" style="23" customWidth="1"/>
    <col min="10" max="16384" width="9.140625" style="24"/>
  </cols>
  <sheetData>
    <row r="2" spans="1:9" s="1" customFormat="1" ht="15.75" x14ac:dyDescent="0.2">
      <c r="A2" s="26" t="s">
        <v>26</v>
      </c>
      <c r="B2" s="26"/>
      <c r="C2" s="26"/>
      <c r="D2" s="26"/>
      <c r="E2" s="26"/>
      <c r="F2" s="26"/>
      <c r="G2" s="26"/>
      <c r="H2" s="26"/>
      <c r="I2" s="26"/>
    </row>
    <row r="3" spans="1:9" s="1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</row>
    <row r="4" spans="1:9" s="1" customFormat="1" ht="11.45" customHeight="1" x14ac:dyDescent="0.2">
      <c r="B4" s="2"/>
      <c r="C4" s="2"/>
      <c r="D4" s="2"/>
      <c r="E4" s="2"/>
      <c r="F4" s="2"/>
      <c r="G4" s="2"/>
      <c r="H4" s="2"/>
      <c r="I4" s="2"/>
    </row>
    <row r="5" spans="1:9" s="1" customFormat="1" ht="11.45" customHeight="1" x14ac:dyDescent="0.2">
      <c r="B5" s="2"/>
      <c r="C5" s="2"/>
      <c r="D5" s="2"/>
      <c r="E5" s="2"/>
      <c r="F5" s="2"/>
      <c r="G5" s="2"/>
      <c r="H5" s="2"/>
      <c r="I5" s="2"/>
    </row>
    <row r="6" spans="1:9" s="1" customFormat="1" ht="11.45" customHeight="1" x14ac:dyDescent="0.2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5" customHeight="1" x14ac:dyDescent="0.2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5" customHeight="1" x14ac:dyDescent="0.2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5" customHeight="1" x14ac:dyDescent="0.2">
      <c r="B9" s="2"/>
      <c r="C9" s="2"/>
      <c r="D9" s="2"/>
      <c r="E9" s="2"/>
      <c r="F9" s="2"/>
      <c r="G9" s="2"/>
      <c r="H9" s="2"/>
      <c r="I9" s="2"/>
    </row>
    <row r="10" spans="1:9" s="1" customFormat="1" ht="11.45" customHeight="1" x14ac:dyDescent="0.2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5" customHeight="1" x14ac:dyDescent="0.2">
      <c r="B11" s="2"/>
      <c r="C11" s="2"/>
      <c r="D11" s="2"/>
      <c r="E11" s="2"/>
      <c r="F11" s="2"/>
      <c r="G11" s="2"/>
      <c r="H11" s="2"/>
      <c r="I11" s="2"/>
    </row>
    <row r="12" spans="1:9" s="1" customFormat="1" ht="11.45" customHeight="1" x14ac:dyDescent="0.2">
      <c r="A12" s="10" t="s">
        <v>13</v>
      </c>
      <c r="E12" s="2"/>
      <c r="F12" s="2"/>
      <c r="G12" s="2"/>
      <c r="H12" s="2"/>
      <c r="I12" s="2"/>
    </row>
    <row r="13" spans="1:9" s="1" customFormat="1" ht="11.45" customHeight="1" x14ac:dyDescent="0.2">
      <c r="A13" s="11" t="s">
        <v>22</v>
      </c>
      <c r="B13" s="2">
        <v>289665047181</v>
      </c>
      <c r="C13" s="2">
        <v>316334871878</v>
      </c>
      <c r="D13" s="2">
        <v>2684492825</v>
      </c>
      <c r="E13" s="12">
        <f>SUM(B13:D13)</f>
        <v>608684411884</v>
      </c>
      <c r="F13" s="12">
        <v>19654928422</v>
      </c>
      <c r="G13" s="12">
        <v>589029483462</v>
      </c>
      <c r="H13" s="12">
        <v>3298985149</v>
      </c>
      <c r="I13" s="12">
        <f>G13-H13</f>
        <v>585730498313</v>
      </c>
    </row>
    <row r="14" spans="1:9" s="1" customFormat="1" ht="11.45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5" customHeight="1" x14ac:dyDescent="0.2">
      <c r="A15" s="11" t="s">
        <v>15</v>
      </c>
      <c r="B15" s="12">
        <v>762925406</v>
      </c>
      <c r="C15" s="12">
        <v>10306381234</v>
      </c>
      <c r="D15" s="12">
        <v>1304266175</v>
      </c>
      <c r="E15" s="12">
        <f>SUM(B15:D15)</f>
        <v>12373572815</v>
      </c>
      <c r="F15" s="13">
        <v>0</v>
      </c>
      <c r="G15" s="12">
        <v>12373572815</v>
      </c>
      <c r="H15" s="13">
        <v>0</v>
      </c>
      <c r="I15" s="12">
        <f>+G15-H15</f>
        <v>12373572815</v>
      </c>
    </row>
    <row r="16" spans="1:9" s="1" customFormat="1" ht="11.45" customHeight="1" x14ac:dyDescent="0.2">
      <c r="A16" s="11" t="s">
        <v>16</v>
      </c>
      <c r="B16" s="14">
        <v>62250099</v>
      </c>
      <c r="C16" s="14">
        <v>1486087370</v>
      </c>
      <c r="D16" s="14">
        <v>387874</v>
      </c>
      <c r="E16" s="14">
        <f>SUM(B16:D16)</f>
        <v>1548725343</v>
      </c>
      <c r="F16" s="15">
        <v>0</v>
      </c>
      <c r="G16" s="14">
        <v>1548725343</v>
      </c>
      <c r="H16" s="15">
        <v>0</v>
      </c>
      <c r="I16" s="14">
        <f>+G16-H16</f>
        <v>1548725343</v>
      </c>
    </row>
    <row r="17" spans="1:10" s="1" customFormat="1" ht="11.45" customHeight="1" x14ac:dyDescent="0.2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5" customHeight="1" x14ac:dyDescent="0.2">
      <c r="A18" s="11" t="s">
        <v>17</v>
      </c>
      <c r="B18" s="14">
        <f>SUM(B13:B16)</f>
        <v>290490222686</v>
      </c>
      <c r="C18" s="14">
        <f>SUM(C13:C16)</f>
        <v>328127340482</v>
      </c>
      <c r="D18" s="14">
        <f>SUM(D13:D16)</f>
        <v>3989146874</v>
      </c>
      <c r="E18" s="14">
        <f>SUM(B18:D18)</f>
        <v>622606710042</v>
      </c>
      <c r="F18" s="14">
        <f>SUM(F13:F17)</f>
        <v>19654928422</v>
      </c>
      <c r="G18" s="14">
        <f>+E18-F18</f>
        <v>602951781620</v>
      </c>
      <c r="H18" s="14">
        <f>SUM(H13:H16)</f>
        <v>3298985149</v>
      </c>
      <c r="I18" s="14">
        <f>+G18-H18</f>
        <v>599652796471</v>
      </c>
    </row>
    <row r="19" spans="1:10" s="1" customFormat="1" ht="11.4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5" customHeight="1" x14ac:dyDescent="0.2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5" customHeight="1" x14ac:dyDescent="0.2">
      <c r="A21" s="11" t="s">
        <v>22</v>
      </c>
      <c r="B21" s="14">
        <v>0</v>
      </c>
      <c r="C21" s="14">
        <v>4515314904</v>
      </c>
      <c r="D21" s="14">
        <v>13315174322</v>
      </c>
      <c r="E21" s="14">
        <f>SUM(B21:D21)</f>
        <v>17830489226</v>
      </c>
      <c r="F21" s="15">
        <v>2235803235</v>
      </c>
      <c r="G21" s="19">
        <v>15594685991</v>
      </c>
      <c r="H21" s="15">
        <v>2041941</v>
      </c>
      <c r="I21" s="19">
        <f>+G21-H21</f>
        <v>15592644050</v>
      </c>
    </row>
    <row r="22" spans="1:10" s="1" customFormat="1" ht="11.45" customHeight="1" x14ac:dyDescent="0.2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5" customHeight="1" x14ac:dyDescent="0.2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" customHeight="1" x14ac:dyDescent="0.2">
      <c r="A24" s="20" t="s">
        <v>20</v>
      </c>
      <c r="B24" s="21">
        <f>B18+B21</f>
        <v>290490222686</v>
      </c>
      <c r="C24" s="21">
        <f>C18+C21</f>
        <v>332642655386</v>
      </c>
      <c r="D24" s="21">
        <f>D18+D21</f>
        <v>17304321196</v>
      </c>
      <c r="E24" s="21">
        <f>SUM(B24:D24)</f>
        <v>640437199268</v>
      </c>
      <c r="F24" s="21">
        <f>F18+F21</f>
        <v>21890731657</v>
      </c>
      <c r="G24" s="21">
        <f>+E24-F24</f>
        <v>618546467611</v>
      </c>
      <c r="H24" s="21">
        <f>H18+H21</f>
        <v>3301027090</v>
      </c>
      <c r="I24" s="21">
        <f>+G24-H24</f>
        <v>615245440521</v>
      </c>
    </row>
    <row r="25" spans="1:10" s="1" customFormat="1" ht="11.45" customHeight="1" x14ac:dyDescent="0.2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5" customHeight="1" x14ac:dyDescent="0.2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5" customHeight="1" x14ac:dyDescent="0.2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5" customHeight="1" x14ac:dyDescent="0.2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5" customHeight="1" x14ac:dyDescent="0.2">
      <c r="A29" s="11" t="s">
        <v>22</v>
      </c>
      <c r="B29" s="2">
        <v>87970904914</v>
      </c>
      <c r="C29" s="2">
        <v>97709510434</v>
      </c>
      <c r="D29" s="2">
        <v>123379403</v>
      </c>
      <c r="E29" s="12">
        <f>SUM(B29:D29)</f>
        <v>185803794751</v>
      </c>
      <c r="F29" s="12">
        <v>4236815473</v>
      </c>
      <c r="G29" s="12">
        <v>181566979278</v>
      </c>
      <c r="H29" s="12">
        <v>1180605371</v>
      </c>
      <c r="I29" s="12">
        <f>+G29-H29</f>
        <v>180386373907</v>
      </c>
    </row>
    <row r="30" spans="1:10" s="1" customFormat="1" ht="11.45" customHeight="1" x14ac:dyDescent="0.2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5" customHeight="1" x14ac:dyDescent="0.2">
      <c r="A31" s="11" t="s">
        <v>16</v>
      </c>
      <c r="B31" s="14">
        <v>20020832</v>
      </c>
      <c r="C31" s="14">
        <v>616511290</v>
      </c>
      <c r="D31" s="14">
        <v>0</v>
      </c>
      <c r="E31" s="14">
        <f>SUM(B31:D31)</f>
        <v>636532122</v>
      </c>
      <c r="F31" s="15">
        <v>0</v>
      </c>
      <c r="G31" s="14">
        <v>636532122</v>
      </c>
      <c r="H31" s="14">
        <v>0</v>
      </c>
      <c r="I31" s="14">
        <f>+G31-H31</f>
        <v>636532122</v>
      </c>
      <c r="J31" s="14"/>
    </row>
    <row r="32" spans="1:10" s="1" customFormat="1" ht="11.45" customHeight="1" x14ac:dyDescent="0.2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5" customHeight="1" x14ac:dyDescent="0.2">
      <c r="A33" s="11" t="s">
        <v>17</v>
      </c>
      <c r="B33" s="14">
        <f>SUM(B29:B31)</f>
        <v>87990925746</v>
      </c>
      <c r="C33" s="14">
        <f>SUM(C29:C31)</f>
        <v>98326021724</v>
      </c>
      <c r="D33" s="14">
        <f>SUM(D29:D31)</f>
        <v>123379403</v>
      </c>
      <c r="E33" s="14">
        <f>SUM(B33:D33)</f>
        <v>186440326873</v>
      </c>
      <c r="F33" s="14">
        <f>SUM(F29:F31)</f>
        <v>4236815473</v>
      </c>
      <c r="G33" s="14">
        <f>+E33-F33</f>
        <v>182203511400</v>
      </c>
      <c r="H33" s="14">
        <f>SUM(H29:H31)</f>
        <v>1180605371</v>
      </c>
      <c r="I33" s="14">
        <f>+G33-H33</f>
        <v>181022906029</v>
      </c>
    </row>
    <row r="34" spans="1:9" s="1" customFormat="1" ht="11.45" customHeight="1" x14ac:dyDescent="0.2">
      <c r="A34" s="22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5" customHeight="1" x14ac:dyDescent="0.2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5" customHeight="1" x14ac:dyDescent="0.2">
      <c r="A36" s="11" t="s">
        <v>14</v>
      </c>
      <c r="B36" s="14">
        <v>0</v>
      </c>
      <c r="C36" s="14">
        <v>1252812438</v>
      </c>
      <c r="D36" s="14">
        <v>2682661274</v>
      </c>
      <c r="E36" s="14">
        <f>SUM(B36:D36)</f>
        <v>3935473712</v>
      </c>
      <c r="F36" s="15">
        <v>321778629</v>
      </c>
      <c r="G36" s="14">
        <v>3613695083</v>
      </c>
      <c r="H36" s="15">
        <v>0</v>
      </c>
      <c r="I36" s="14">
        <f>G36-H36</f>
        <v>3613695083</v>
      </c>
    </row>
    <row r="37" spans="1:9" s="1" customFormat="1" ht="11.45" customHeight="1" x14ac:dyDescent="0.2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5" customHeight="1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">
      <c r="A39" s="20" t="s">
        <v>20</v>
      </c>
      <c r="B39" s="21">
        <f>SUM(B33:B36)</f>
        <v>87990925746</v>
      </c>
      <c r="C39" s="21">
        <f>SUM(C33:C36)</f>
        <v>99578834162</v>
      </c>
      <c r="D39" s="21">
        <f>SUM(D33:D36)</f>
        <v>2806040677</v>
      </c>
      <c r="E39" s="21">
        <f>SUM(B39:D39)</f>
        <v>190375800585</v>
      </c>
      <c r="F39" s="21">
        <f>SUM(F33:F36)</f>
        <v>4558594102</v>
      </c>
      <c r="G39" s="21">
        <f>E39-F39</f>
        <v>185817206483</v>
      </c>
      <c r="H39" s="21">
        <f>SUM(H33:H36)</f>
        <v>1180605371</v>
      </c>
      <c r="I39" s="21">
        <f>G39-H39</f>
        <v>184636601112</v>
      </c>
    </row>
    <row r="40" spans="1:9" s="1" customFormat="1" ht="14.1" customHeight="1" x14ac:dyDescent="0.2">
      <c r="A40" s="20"/>
      <c r="B40" s="21"/>
      <c r="C40" s="21"/>
      <c r="D40" s="21"/>
      <c r="E40" s="21"/>
      <c r="F40" s="21"/>
      <c r="G40" s="21"/>
      <c r="H40" s="21"/>
      <c r="I40" s="21"/>
    </row>
    <row r="41" spans="1:9" s="1" customFormat="1" ht="11.25" x14ac:dyDescent="0.2">
      <c r="A41" s="20"/>
      <c r="B41" s="18"/>
      <c r="C41" s="18"/>
      <c r="D41" s="18"/>
      <c r="E41" s="18"/>
      <c r="F41" s="18"/>
      <c r="G41" s="18"/>
      <c r="H41" s="18"/>
      <c r="I41" s="18"/>
    </row>
    <row r="42" spans="1:9" s="1" customFormat="1" ht="11.25" x14ac:dyDescent="0.2">
      <c r="B42" s="2"/>
      <c r="C42" s="2"/>
      <c r="D42" s="2"/>
      <c r="E42" s="2"/>
      <c r="F42" s="2"/>
      <c r="G42" s="2"/>
      <c r="H42" s="2"/>
      <c r="I42" s="2"/>
    </row>
    <row r="43" spans="1:9" s="1" customFormat="1" ht="11.25" x14ac:dyDescent="0.2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2"/>
    </row>
  </sheetData>
  <mergeCells count="2">
    <mergeCell ref="A2:I2"/>
    <mergeCell ref="A3:I3"/>
  </mergeCells>
  <pageMargins left="0.75" right="0.75" top="0.75" bottom="0.75" header="0.5" footer="0.5"/>
  <pageSetup scale="97" firstPageNumber="25" orientation="landscape" horizontalDpi="360" verticalDpi="360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Zarate, Patricia</cp:lastModifiedBy>
  <cp:lastPrinted>2021-12-10T22:01:16Z</cp:lastPrinted>
  <dcterms:created xsi:type="dcterms:W3CDTF">2001-10-18T18:11:26Z</dcterms:created>
  <dcterms:modified xsi:type="dcterms:W3CDTF">2022-01-19T14:14:29Z</dcterms:modified>
</cp:coreProperties>
</file>