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F20FE8F5-5244-424F-994E-7856EF2626E9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C41" i="1"/>
  <c r="H101" i="1"/>
  <c r="G101" i="1"/>
  <c r="F101" i="1"/>
  <c r="E101" i="1"/>
  <c r="D101" i="1"/>
  <c r="C101" i="1"/>
  <c r="H69" i="1"/>
  <c r="G69" i="1"/>
  <c r="F69" i="1"/>
  <c r="E69" i="1"/>
  <c r="D69" i="1"/>
  <c r="C69" i="1"/>
  <c r="H61" i="1"/>
  <c r="G61" i="1"/>
  <c r="F61" i="1"/>
  <c r="E61" i="1"/>
  <c r="D61" i="1"/>
  <c r="C61" i="1"/>
  <c r="G31" i="1"/>
  <c r="F31" i="1"/>
  <c r="E31" i="1"/>
  <c r="D31" i="1"/>
  <c r="C31" i="1"/>
  <c r="D41" i="1" l="1"/>
  <c r="E41" i="1"/>
  <c r="F41" i="1"/>
  <c r="G41" i="1"/>
  <c r="H41" i="1"/>
</calcChain>
</file>

<file path=xl/sharedStrings.xml><?xml version="1.0" encoding="utf-8"?>
<sst xmlns="http://schemas.openxmlformats.org/spreadsheetml/2006/main" count="124" uniqueCount="101">
  <si>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</si>
  <si>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</si>
  <si>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</si>
  <si>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</si>
  <si>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</si>
  <si>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</si>
  <si>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</si>
  <si>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</si>
  <si>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</si>
  <si>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</si>
  <si>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</si>
  <si>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</si>
  <si>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</si>
  <si>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</si>
  <si>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</si>
  <si>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</si>
  <si>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</si>
  <si>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</si>
  <si>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</si>
  <si>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</si>
  <si>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</si>
  <si>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</si>
  <si>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</si>
  <si>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</si>
  <si>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</si>
  <si>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</si>
  <si>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</si>
  <si>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</si>
  <si>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</si>
  <si>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</si>
  <si>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</si>
  <si>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</si>
  <si>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</si>
  <si>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</si>
  <si>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</si>
  <si>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</si>
  <si>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</si>
  <si>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</si>
  <si>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</si>
  <si>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</si>
  <si>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</si>
  <si>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</si>
  <si>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</si>
  <si>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</si>
  <si>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</si>
  <si>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</si>
  <si>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</si>
  <si>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</si>
  <si>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</si>
  <si>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</si>
  <si>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</si>
  <si>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</si>
  <si>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</si>
  <si>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</si>
  <si>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</si>
  <si>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</si>
  <si>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</si>
  <si>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</si>
  <si>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</si>
  <si>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</si>
  <si>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</si>
  <si>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</si>
  <si>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</si>
  <si>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</si>
  <si>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</si>
  <si>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</si>
  <si>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</si>
  <si>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</si>
  <si>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</si>
  <si>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</si>
  <si>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</si>
  <si>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</si>
  <si>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</si>
  <si>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</si>
  <si>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</si>
  <si>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</si>
  <si>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</si>
  <si>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</si>
  <si>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</si>
  <si>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</si>
  <si>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</si>
  <si>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</si>
  <si>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</si>
  <si>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</si>
  <si>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</si>
  <si>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</si>
  <si>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</si>
  <si>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</si>
  <si>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</si>
  <si>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</si>
  <si>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</si>
  <si>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</si>
  <si>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</si>
  <si>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</si>
  <si>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</si>
  <si>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</si>
  <si>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</si>
  <si>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</si>
  <si>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BONSALL</t>
  </si>
  <si>
    <t>**ERAF is used to pay In Lieu of Vehicle License Fee.</t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</si>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</sst>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1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 xr:uid="{00000000-0005-0000-0000-000000000000}"/>
    <cellStyle name="20% - Accent1 3" xfId="6" xr:uid="{00000000-0005-0000-0000-000001000000}"/>
    <cellStyle name="20% - Accent1 4" xfId="7" xr:uid="{00000000-0005-0000-0000-000002000000}"/>
    <cellStyle name="20% - Accent1 5" xfId="8" xr:uid="{00000000-0005-0000-0000-000003000000}"/>
    <cellStyle name="20% - Accent1 6" xfId="9" xr:uid="{00000000-0005-0000-0000-000004000000}"/>
    <cellStyle name="20% - Accent1 7" xfId="10" xr:uid="{00000000-0005-0000-0000-000005000000}"/>
    <cellStyle name="20% - Accent2 2" xfId="11" xr:uid="{00000000-0005-0000-0000-000006000000}"/>
    <cellStyle name="20% - Accent2 3" xfId="12" xr:uid="{00000000-0005-0000-0000-000007000000}"/>
    <cellStyle name="20% - Accent2 4" xfId="13" xr:uid="{00000000-0005-0000-0000-000008000000}"/>
    <cellStyle name="20% - Accent2 5" xfId="14" xr:uid="{00000000-0005-0000-0000-000009000000}"/>
    <cellStyle name="20% - Accent2 6" xfId="15" xr:uid="{00000000-0005-0000-0000-00000A000000}"/>
    <cellStyle name="20% - Accent2 7" xfId="16" xr:uid="{00000000-0005-0000-0000-00000B000000}"/>
    <cellStyle name="20% - Accent3 2" xfId="17" xr:uid="{00000000-0005-0000-0000-00000C000000}"/>
    <cellStyle name="20% - Accent3 3" xfId="18" xr:uid="{00000000-0005-0000-0000-00000D000000}"/>
    <cellStyle name="20% - Accent3 4" xfId="19" xr:uid="{00000000-0005-0000-0000-00000E000000}"/>
    <cellStyle name="20% - Accent3 5" xfId="20" xr:uid="{00000000-0005-0000-0000-00000F000000}"/>
    <cellStyle name="20% - Accent3 6" xfId="21" xr:uid="{00000000-0005-0000-0000-000010000000}"/>
    <cellStyle name="20% - Accent3 7" xfId="22" xr:uid="{00000000-0005-0000-0000-000011000000}"/>
    <cellStyle name="20% - Accent4 2" xfId="23" xr:uid="{00000000-0005-0000-0000-000012000000}"/>
    <cellStyle name="20% - Accent4 3" xfId="24" xr:uid="{00000000-0005-0000-0000-000013000000}"/>
    <cellStyle name="20% - Accent4 4" xfId="25" xr:uid="{00000000-0005-0000-0000-000014000000}"/>
    <cellStyle name="20% - Accent4 5" xfId="26" xr:uid="{00000000-0005-0000-0000-000015000000}"/>
    <cellStyle name="20% - Accent4 6" xfId="27" xr:uid="{00000000-0005-0000-0000-000016000000}"/>
    <cellStyle name="20% - Accent4 7" xfId="28" xr:uid="{00000000-0005-0000-0000-000017000000}"/>
    <cellStyle name="20% - Accent5 2" xfId="29" xr:uid="{00000000-0005-0000-0000-000018000000}"/>
    <cellStyle name="20% - Accent5 3" xfId="30" xr:uid="{00000000-0005-0000-0000-000019000000}"/>
    <cellStyle name="20% - Accent5 4" xfId="31" xr:uid="{00000000-0005-0000-0000-00001A000000}"/>
    <cellStyle name="20% - Accent5 5" xfId="32" xr:uid="{00000000-0005-0000-0000-00001B000000}"/>
    <cellStyle name="20% - Accent5 6" xfId="33" xr:uid="{00000000-0005-0000-0000-00001C000000}"/>
    <cellStyle name="20% - Accent5 7" xfId="34" xr:uid="{00000000-0005-0000-0000-00001D000000}"/>
    <cellStyle name="20% - Accent6 2" xfId="35" xr:uid="{00000000-0005-0000-0000-00001E000000}"/>
    <cellStyle name="20% - Accent6 3" xfId="36" xr:uid="{00000000-0005-0000-0000-00001F000000}"/>
    <cellStyle name="20% - Accent6 4" xfId="37" xr:uid="{00000000-0005-0000-0000-000020000000}"/>
    <cellStyle name="20% - Accent6 5" xfId="38" xr:uid="{00000000-0005-0000-0000-000021000000}"/>
    <cellStyle name="20% - Accent6 6" xfId="39" xr:uid="{00000000-0005-0000-0000-000022000000}"/>
    <cellStyle name="20% - Accent6 7" xfId="40" xr:uid="{00000000-0005-0000-0000-000023000000}"/>
    <cellStyle name="40% - Accent1 2" xfId="41" xr:uid="{00000000-0005-0000-0000-000024000000}"/>
    <cellStyle name="40% - Accent1 3" xfId="42" xr:uid="{00000000-0005-0000-0000-000025000000}"/>
    <cellStyle name="40% - Accent1 4" xfId="43" xr:uid="{00000000-0005-0000-0000-000026000000}"/>
    <cellStyle name="40% - Accent1 5" xfId="44" xr:uid="{00000000-0005-0000-0000-000027000000}"/>
    <cellStyle name="40% - Accent1 6" xfId="45" xr:uid="{00000000-0005-0000-0000-000028000000}"/>
    <cellStyle name="40% - Accent1 7" xfId="46" xr:uid="{00000000-0005-0000-0000-000029000000}"/>
    <cellStyle name="40% - Accent2 2" xfId="47" xr:uid="{00000000-0005-0000-0000-00002A000000}"/>
    <cellStyle name="40% - Accent2 3" xfId="48" xr:uid="{00000000-0005-0000-0000-00002B000000}"/>
    <cellStyle name="40% - Accent2 4" xfId="49" xr:uid="{00000000-0005-0000-0000-00002C000000}"/>
    <cellStyle name="40% - Accent2 5" xfId="50" xr:uid="{00000000-0005-0000-0000-00002D000000}"/>
    <cellStyle name="40% - Accent2 6" xfId="51" xr:uid="{00000000-0005-0000-0000-00002E000000}"/>
    <cellStyle name="40% - Accent2 7" xfId="52" xr:uid="{00000000-0005-0000-0000-00002F000000}"/>
    <cellStyle name="40% - Accent3 2" xfId="53" xr:uid="{00000000-0005-0000-0000-000030000000}"/>
    <cellStyle name="40% - Accent3 3" xfId="54" xr:uid="{00000000-0005-0000-0000-000031000000}"/>
    <cellStyle name="40% - Accent3 4" xfId="55" xr:uid="{00000000-0005-0000-0000-000032000000}"/>
    <cellStyle name="40% - Accent3 5" xfId="56" xr:uid="{00000000-0005-0000-0000-000033000000}"/>
    <cellStyle name="40% - Accent3 6" xfId="57" xr:uid="{00000000-0005-0000-0000-000034000000}"/>
    <cellStyle name="40% - Accent3 7" xfId="58" xr:uid="{00000000-0005-0000-0000-000035000000}"/>
    <cellStyle name="40% - Accent4 2" xfId="59" xr:uid="{00000000-0005-0000-0000-000036000000}"/>
    <cellStyle name="40% - Accent4 3" xfId="60" xr:uid="{00000000-0005-0000-0000-000037000000}"/>
    <cellStyle name="40% - Accent4 4" xfId="61" xr:uid="{00000000-0005-0000-0000-000038000000}"/>
    <cellStyle name="40% - Accent4 5" xfId="62" xr:uid="{00000000-0005-0000-0000-000039000000}"/>
    <cellStyle name="40% - Accent4 6" xfId="63" xr:uid="{00000000-0005-0000-0000-00003A000000}"/>
    <cellStyle name="40% - Accent4 7" xfId="64" xr:uid="{00000000-0005-0000-0000-00003B000000}"/>
    <cellStyle name="40% - Accent5 2" xfId="65" xr:uid="{00000000-0005-0000-0000-00003C000000}"/>
    <cellStyle name="40% - Accent5 3" xfId="66" xr:uid="{00000000-0005-0000-0000-00003D000000}"/>
    <cellStyle name="40% - Accent5 4" xfId="67" xr:uid="{00000000-0005-0000-0000-00003E000000}"/>
    <cellStyle name="40% - Accent5 5" xfId="68" xr:uid="{00000000-0005-0000-0000-00003F000000}"/>
    <cellStyle name="40% - Accent5 6" xfId="69" xr:uid="{00000000-0005-0000-0000-000040000000}"/>
    <cellStyle name="40% - Accent5 7" xfId="70" xr:uid="{00000000-0005-0000-0000-000041000000}"/>
    <cellStyle name="40% - Accent6 2" xfId="71" xr:uid="{00000000-0005-0000-0000-000042000000}"/>
    <cellStyle name="40% - Accent6 3" xfId="72" xr:uid="{00000000-0005-0000-0000-000043000000}"/>
    <cellStyle name="40% - Accent6 4" xfId="73" xr:uid="{00000000-0005-0000-0000-000044000000}"/>
    <cellStyle name="40% - Accent6 5" xfId="74" xr:uid="{00000000-0005-0000-0000-000045000000}"/>
    <cellStyle name="40% - Accent6 6" xfId="75" xr:uid="{00000000-0005-0000-0000-000046000000}"/>
    <cellStyle name="40% - Accent6 7" xfId="76" xr:uid="{00000000-0005-0000-0000-000047000000}"/>
    <cellStyle name="acct" xfId="77" xr:uid="{00000000-0005-0000-0000-000048000000}"/>
    <cellStyle name="Comma" xfId="1" builtinId="3"/>
    <cellStyle name="Comma 2" xfId="78" xr:uid="{00000000-0005-0000-0000-00004A000000}"/>
    <cellStyle name="Comma 3" xfId="79" xr:uid="{00000000-0005-0000-0000-00004B000000}"/>
    <cellStyle name="Currency" xfId="2" builtinId="4"/>
    <cellStyle name="Currency 2" xfId="80" xr:uid="{00000000-0005-0000-0000-00004D000000}"/>
    <cellStyle name="Currency 3" xfId="81" xr:uid="{00000000-0005-0000-0000-00004E000000}"/>
    <cellStyle name="DATE" xfId="82" xr:uid="{00000000-0005-0000-0000-00004F000000}"/>
    <cellStyle name="factor" xfId="83" xr:uid="{00000000-0005-0000-0000-000050000000}"/>
    <cellStyle name="factor1" xfId="84" xr:uid="{00000000-0005-0000-0000-000051000000}"/>
    <cellStyle name="footnote" xfId="85" xr:uid="{00000000-0005-0000-0000-000052000000}"/>
    <cellStyle name="INCR" xfId="86" xr:uid="{00000000-0005-0000-0000-000053000000}"/>
    <cellStyle name="INCR 2" xfId="87" xr:uid="{00000000-0005-0000-0000-000054000000}"/>
    <cellStyle name="Normal" xfId="0" builtinId="0"/>
    <cellStyle name="Normal 2" xfId="3" xr:uid="{00000000-0005-0000-0000-000056000000}"/>
    <cellStyle name="Normal 3" xfId="88" xr:uid="{00000000-0005-0000-0000-000057000000}"/>
    <cellStyle name="Normal 3 2" xfId="89" xr:uid="{00000000-0005-0000-0000-000058000000}"/>
    <cellStyle name="Normal 4" xfId="4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showGridLines="0" tabSelected="1" topLeftCell="A36" zoomScale="110" zoomScaleNormal="110" zoomScaleSheetLayoutView="100" workbookViewId="0">
      <selection activeCell="B66" sqref="B66"/>
    </sheetView>
  </sheetViews>
  <sheetFormatPr defaultColWidth="9.140625" defaultRowHeight="11.25"/>
  <cols>
    <col min="1" max="1" width="0.140625" style="1" customWidth="1"/>
    <col min="2" max="2" width="43" style="1" customWidth="1"/>
    <col min="3" max="3" width="12.28515625" style="2" bestFit="1" customWidth="1"/>
    <col min="4" max="4" width="11.5703125" style="3" customWidth="1"/>
    <col min="5" max="6" width="11.5703125" style="2" customWidth="1"/>
    <col min="7" max="7" width="11.5703125" style="3" customWidth="1"/>
    <col min="8" max="8" width="12.5703125" style="2" customWidth="1"/>
    <col min="9" max="9" width="0.85546875" style="1" hidden="1" customWidth="1"/>
    <col min="10" max="16384" width="9.140625" style="1"/>
  </cols>
  <sheetData>
    <row r="1" spans="1:9" ht="14.25" customHeight="1">
      <c r="B1" s="37" t="s">
        <v>97</v>
      </c>
      <c r="C1" s="37"/>
      <c r="D1" s="37"/>
      <c r="E1" s="37"/>
      <c r="F1" s="37"/>
      <c r="G1" s="37"/>
      <c r="H1" s="37"/>
    </row>
    <row r="2" spans="1:9" ht="11.25" customHeight="1">
      <c r="B2" s="38" t="s">
        <v>100</v>
      </c>
      <c r="C2" s="38"/>
      <c r="D2" s="38"/>
      <c r="E2" s="38"/>
      <c r="F2" s="38"/>
      <c r="G2" s="38"/>
      <c r="H2" s="38"/>
    </row>
    <row r="3" spans="1:9" ht="3" customHeight="1">
      <c r="C3" s="3"/>
      <c r="E3" s="3"/>
      <c r="F3" s="3"/>
      <c r="H3" s="3"/>
      <c r="I3" s="35"/>
    </row>
    <row r="4" spans="1:9" ht="8.25" customHeight="1">
      <c r="C4" s="3"/>
      <c r="D4" s="34" t="s">
        <v>96</v>
      </c>
      <c r="E4" s="3"/>
      <c r="F4" s="39" t="s">
        <v>95</v>
      </c>
      <c r="G4" s="39"/>
      <c r="H4" s="3"/>
      <c r="I4" s="35"/>
    </row>
    <row r="5" spans="1:9" ht="9.75" customHeight="1">
      <c r="C5" s="34" t="s">
        <v>92</v>
      </c>
      <c r="D5" s="34" t="s">
        <v>94</v>
      </c>
      <c r="E5" s="34" t="s">
        <v>93</v>
      </c>
      <c r="F5" s="34" t="s">
        <v>92</v>
      </c>
      <c r="G5" s="34" t="s">
        <v>91</v>
      </c>
      <c r="H5" s="40" t="s">
        <v>90</v>
      </c>
      <c r="I5" s="40"/>
    </row>
    <row r="6" spans="1:9" s="9" customFormat="1" ht="9" customHeight="1">
      <c r="A6" s="9" t="s">
        <v>89</v>
      </c>
      <c r="B6" s="33"/>
      <c r="C6" s="18"/>
      <c r="D6" s="18"/>
      <c r="E6" s="18"/>
      <c r="F6" s="18"/>
      <c r="G6" s="18"/>
      <c r="H6" s="18"/>
      <c r="I6" s="32"/>
    </row>
    <row r="7" spans="1:9" s="12" customFormat="1" ht="9" customHeight="1">
      <c r="B7" s="14" t="s">
        <v>88</v>
      </c>
      <c r="C7" s="17">
        <v>5885733</v>
      </c>
      <c r="D7" s="17">
        <v>107501</v>
      </c>
      <c r="E7" s="17">
        <v>183627</v>
      </c>
      <c r="F7" s="17">
        <v>30568</v>
      </c>
      <c r="G7" s="17">
        <v>17</v>
      </c>
      <c r="H7" s="17">
        <v>6207446</v>
      </c>
      <c r="I7" s="15"/>
    </row>
    <row r="8" spans="1:9" s="12" customFormat="1" ht="9" customHeight="1">
      <c r="B8" s="14" t="s">
        <v>87</v>
      </c>
      <c r="C8" s="16">
        <v>39591545</v>
      </c>
      <c r="D8" s="16">
        <v>772882</v>
      </c>
      <c r="E8" s="16">
        <v>1235208</v>
      </c>
      <c r="F8" s="16">
        <v>205626</v>
      </c>
      <c r="G8" s="16">
        <v>116</v>
      </c>
      <c r="H8" s="16">
        <v>41805377</v>
      </c>
      <c r="I8" s="15"/>
    </row>
    <row r="9" spans="1:9" s="12" customFormat="1" ht="9" customHeight="1">
      <c r="B9" s="14" t="s">
        <v>86</v>
      </c>
      <c r="C9" s="16">
        <v>10175040</v>
      </c>
      <c r="D9" s="16">
        <v>136237</v>
      </c>
      <c r="E9" s="16">
        <v>317448</v>
      </c>
      <c r="F9" s="16">
        <v>52846</v>
      </c>
      <c r="G9" s="16">
        <v>29</v>
      </c>
      <c r="H9" s="16">
        <v>10681600</v>
      </c>
      <c r="I9" s="15"/>
    </row>
    <row r="10" spans="1:9" s="12" customFormat="1" ht="9" customHeight="1">
      <c r="B10" s="14" t="s">
        <v>85</v>
      </c>
      <c r="C10" s="16">
        <v>117747658</v>
      </c>
      <c r="D10" s="16">
        <v>1842833</v>
      </c>
      <c r="E10" s="16">
        <v>3673584</v>
      </c>
      <c r="F10" s="16">
        <v>611546</v>
      </c>
      <c r="G10" s="16">
        <v>347</v>
      </c>
      <c r="H10" s="16">
        <v>123875968</v>
      </c>
      <c r="I10" s="15"/>
    </row>
    <row r="11" spans="1:9" s="12" customFormat="1" ht="9" customHeight="1">
      <c r="B11" s="14" t="s">
        <v>84</v>
      </c>
      <c r="C11" s="16">
        <v>805939</v>
      </c>
      <c r="D11" s="16">
        <v>18618</v>
      </c>
      <c r="E11" s="16">
        <v>25144</v>
      </c>
      <c r="F11" s="16">
        <v>4185</v>
      </c>
      <c r="G11" s="16">
        <v>2</v>
      </c>
      <c r="H11" s="16">
        <v>853888</v>
      </c>
      <c r="I11" s="15"/>
    </row>
    <row r="12" spans="1:9" s="12" customFormat="1" ht="9" customHeight="1">
      <c r="B12" s="14" t="s">
        <v>83</v>
      </c>
      <c r="C12" s="16">
        <v>55880389</v>
      </c>
      <c r="D12" s="16">
        <v>699150</v>
      </c>
      <c r="E12" s="16">
        <v>1743400</v>
      </c>
      <c r="F12" s="16">
        <v>290226</v>
      </c>
      <c r="G12" s="16">
        <v>164</v>
      </c>
      <c r="H12" s="16">
        <v>58613329</v>
      </c>
      <c r="I12" s="15"/>
    </row>
    <row r="13" spans="1:9" s="12" customFormat="1" ht="9" customHeight="1">
      <c r="B13" s="14" t="s">
        <v>82</v>
      </c>
      <c r="C13" s="16">
        <v>56822689</v>
      </c>
      <c r="D13" s="16">
        <v>816598</v>
      </c>
      <c r="E13" s="16">
        <v>1772799</v>
      </c>
      <c r="F13" s="16">
        <v>295120</v>
      </c>
      <c r="G13" s="16">
        <v>167</v>
      </c>
      <c r="H13" s="16">
        <v>59707373</v>
      </c>
      <c r="I13" s="15"/>
    </row>
    <row r="14" spans="1:9" s="12" customFormat="1" ht="9" customHeight="1">
      <c r="B14" s="14" t="s">
        <v>81</v>
      </c>
      <c r="C14" s="16">
        <v>54340079</v>
      </c>
      <c r="D14" s="16">
        <v>1032308</v>
      </c>
      <c r="E14" s="16">
        <v>1695344</v>
      </c>
      <c r="F14" s="16">
        <v>282226</v>
      </c>
      <c r="G14" s="16">
        <v>160</v>
      </c>
      <c r="H14" s="16">
        <v>57350117</v>
      </c>
      <c r="I14" s="15"/>
    </row>
    <row r="15" spans="1:9" s="12" customFormat="1" ht="9" customHeight="1">
      <c r="B15" s="14" t="s">
        <v>80</v>
      </c>
      <c r="C15" s="16">
        <v>12452508</v>
      </c>
      <c r="D15" s="16">
        <v>7394711</v>
      </c>
      <c r="E15" s="16">
        <v>388503</v>
      </c>
      <c r="F15" s="16">
        <v>64674</v>
      </c>
      <c r="G15" s="16">
        <v>36</v>
      </c>
      <c r="H15" s="16">
        <v>20300432</v>
      </c>
      <c r="I15" s="15"/>
    </row>
    <row r="16" spans="1:9" s="12" customFormat="1" ht="9" customHeight="1">
      <c r="B16" s="14" t="s">
        <v>79</v>
      </c>
      <c r="C16" s="16">
        <v>3733985</v>
      </c>
      <c r="D16" s="16">
        <v>90343</v>
      </c>
      <c r="E16" s="16">
        <v>116495</v>
      </c>
      <c r="F16" s="16">
        <v>19393</v>
      </c>
      <c r="G16" s="16">
        <v>11</v>
      </c>
      <c r="H16" s="16">
        <v>3960227</v>
      </c>
      <c r="I16" s="15"/>
    </row>
    <row r="17" spans="2:9" s="12" customFormat="1" ht="9" customHeight="1">
      <c r="B17" s="14" t="s">
        <v>78</v>
      </c>
      <c r="C17" s="16">
        <v>2316862</v>
      </c>
      <c r="D17" s="16">
        <v>67360</v>
      </c>
      <c r="E17" s="16">
        <v>72283</v>
      </c>
      <c r="F17" s="16">
        <v>12033</v>
      </c>
      <c r="G17" s="16">
        <v>6</v>
      </c>
      <c r="H17" s="16">
        <v>2468544</v>
      </c>
      <c r="I17" s="15"/>
    </row>
    <row r="18" spans="2:9" s="12" customFormat="1" ht="9" customHeight="1">
      <c r="B18" s="14" t="s">
        <v>77</v>
      </c>
      <c r="C18" s="16">
        <v>11551693</v>
      </c>
      <c r="D18" s="16">
        <v>247549</v>
      </c>
      <c r="E18" s="16">
        <v>360398</v>
      </c>
      <c r="F18" s="16">
        <v>59996</v>
      </c>
      <c r="G18" s="16">
        <v>34</v>
      </c>
      <c r="H18" s="16">
        <v>12219670</v>
      </c>
      <c r="I18" s="15"/>
    </row>
    <row r="19" spans="2:9" s="12" customFormat="1" ht="9" customHeight="1">
      <c r="B19" s="14" t="s">
        <v>76</v>
      </c>
      <c r="C19" s="16">
        <v>38811700</v>
      </c>
      <c r="D19" s="16">
        <v>707030</v>
      </c>
      <c r="E19" s="16">
        <v>1210878</v>
      </c>
      <c r="F19" s="16">
        <v>201576</v>
      </c>
      <c r="G19" s="16">
        <v>114</v>
      </c>
      <c r="H19" s="16">
        <v>40931298</v>
      </c>
      <c r="I19" s="15"/>
    </row>
    <row r="20" spans="2:9" s="12" customFormat="1" ht="9" customHeight="1">
      <c r="B20" s="14" t="s">
        <v>75</v>
      </c>
      <c r="C20" s="16">
        <v>7400075</v>
      </c>
      <c r="D20" s="16">
        <v>145625</v>
      </c>
      <c r="E20" s="16">
        <v>230873</v>
      </c>
      <c r="F20" s="16">
        <v>38433</v>
      </c>
      <c r="G20" s="16">
        <v>21</v>
      </c>
      <c r="H20" s="16">
        <v>7815027</v>
      </c>
      <c r="I20" s="15"/>
    </row>
    <row r="21" spans="2:9" s="12" customFormat="1" ht="9" customHeight="1">
      <c r="B21" s="14" t="s">
        <v>74</v>
      </c>
      <c r="C21" s="16">
        <v>6042044</v>
      </c>
      <c r="D21" s="16">
        <v>184953</v>
      </c>
      <c r="E21" s="16">
        <v>188504</v>
      </c>
      <c r="F21" s="16">
        <v>31380</v>
      </c>
      <c r="G21" s="16">
        <v>17</v>
      </c>
      <c r="H21" s="16">
        <v>6446898</v>
      </c>
      <c r="I21" s="15"/>
    </row>
    <row r="22" spans="2:9" s="12" customFormat="1" ht="9" customHeight="1">
      <c r="B22" s="14" t="s">
        <v>73</v>
      </c>
      <c r="C22" s="16">
        <v>10782044</v>
      </c>
      <c r="D22" s="16">
        <v>167565</v>
      </c>
      <c r="E22" s="16">
        <v>336386</v>
      </c>
      <c r="F22" s="16">
        <v>55998</v>
      </c>
      <c r="G22" s="16">
        <v>31</v>
      </c>
      <c r="H22" s="16">
        <v>11342024</v>
      </c>
      <c r="I22" s="15"/>
    </row>
    <row r="23" spans="2:9" s="12" customFormat="1" ht="9" customHeight="1">
      <c r="B23" s="14" t="s">
        <v>72</v>
      </c>
      <c r="C23" s="16">
        <v>47019362</v>
      </c>
      <c r="D23" s="16">
        <v>647511</v>
      </c>
      <c r="E23" s="16">
        <v>1466947</v>
      </c>
      <c r="F23" s="16">
        <v>244204</v>
      </c>
      <c r="G23" s="16">
        <v>138</v>
      </c>
      <c r="H23" s="16">
        <v>49378162</v>
      </c>
      <c r="I23" s="15"/>
    </row>
    <row r="24" spans="2:9" s="12" customFormat="1" ht="9" customHeight="1">
      <c r="B24" s="14" t="s">
        <v>71</v>
      </c>
      <c r="C24" s="16">
        <v>1741715</v>
      </c>
      <c r="D24" s="16">
        <v>28214</v>
      </c>
      <c r="E24" s="16">
        <v>54339</v>
      </c>
      <c r="F24" s="16">
        <v>9045</v>
      </c>
      <c r="G24" s="16">
        <v>5</v>
      </c>
      <c r="H24" s="16">
        <v>1833318</v>
      </c>
      <c r="I24" s="15"/>
    </row>
    <row r="25" spans="2:9" s="12" customFormat="1" ht="9" customHeight="1">
      <c r="B25" s="14" t="s">
        <v>70</v>
      </c>
      <c r="C25" s="16">
        <v>16916304</v>
      </c>
      <c r="D25" s="16">
        <v>324306</v>
      </c>
      <c r="E25" s="16">
        <v>527768</v>
      </c>
      <c r="F25" s="16">
        <v>87858</v>
      </c>
      <c r="G25" s="16">
        <v>49</v>
      </c>
      <c r="H25" s="16">
        <v>17856285</v>
      </c>
      <c r="I25" s="15"/>
    </row>
    <row r="26" spans="2:9" s="12" customFormat="1" ht="9" customHeight="1">
      <c r="B26" s="14" t="s">
        <v>69</v>
      </c>
      <c r="C26" s="16">
        <v>27618040</v>
      </c>
      <c r="D26" s="16">
        <v>339500</v>
      </c>
      <c r="E26" s="16">
        <v>861649</v>
      </c>
      <c r="F26" s="16">
        <v>143439</v>
      </c>
      <c r="G26" s="16">
        <v>81</v>
      </c>
      <c r="H26" s="16">
        <v>28962709</v>
      </c>
      <c r="I26" s="15"/>
    </row>
    <row r="27" spans="2:9" s="12" customFormat="1" ht="9" customHeight="1">
      <c r="B27" s="14" t="s">
        <v>68</v>
      </c>
      <c r="C27" s="16">
        <v>11646569</v>
      </c>
      <c r="D27" s="16">
        <v>279506</v>
      </c>
      <c r="E27" s="16">
        <v>363358</v>
      </c>
      <c r="F27" s="16">
        <v>60488</v>
      </c>
      <c r="G27" s="16">
        <v>34</v>
      </c>
      <c r="H27" s="16">
        <v>12349955</v>
      </c>
      <c r="I27" s="15"/>
    </row>
    <row r="28" spans="2:9" s="12" customFormat="1" ht="9" customHeight="1">
      <c r="B28" s="14" t="s">
        <v>67</v>
      </c>
      <c r="C28" s="16">
        <v>257393</v>
      </c>
      <c r="D28" s="16">
        <v>5914</v>
      </c>
      <c r="E28" s="16">
        <v>8030</v>
      </c>
      <c r="F28" s="16">
        <v>1336</v>
      </c>
      <c r="G28" s="16">
        <v>0</v>
      </c>
      <c r="H28" s="16">
        <v>272673</v>
      </c>
      <c r="I28" s="15"/>
    </row>
    <row r="29" spans="2:9" s="12" customFormat="1" ht="10.5" customHeight="1">
      <c r="B29" s="14" t="s">
        <v>66</v>
      </c>
      <c r="C29" s="13">
        <v>973144</v>
      </c>
      <c r="D29" s="13">
        <v>31189</v>
      </c>
      <c r="E29" s="13">
        <v>30360</v>
      </c>
      <c r="F29" s="13">
        <v>5054</v>
      </c>
      <c r="G29" s="13">
        <v>2</v>
      </c>
      <c r="H29" s="13">
        <v>1039749</v>
      </c>
      <c r="I29" s="13"/>
    </row>
    <row r="30" spans="2:9" ht="1.5" customHeight="1">
      <c r="B30" s="24" t="s">
        <v>42</v>
      </c>
      <c r="C30" s="4" t="s">
        <v>41</v>
      </c>
      <c r="D30" s="4" t="s">
        <v>41</v>
      </c>
      <c r="E30" s="4" t="s">
        <v>41</v>
      </c>
      <c r="F30" s="4" t="s">
        <v>41</v>
      </c>
      <c r="G30" s="4" t="s">
        <v>41</v>
      </c>
      <c r="H30" s="4">
        <v>0</v>
      </c>
      <c r="I30" s="4"/>
    </row>
    <row r="31" spans="2:9" s="9" customFormat="1" ht="12" customHeight="1">
      <c r="B31" s="11" t="s">
        <v>65</v>
      </c>
      <c r="C31" s="5">
        <f t="shared" ref="C31:G31" si="0">SUM(C7:C29)</f>
        <v>540512510</v>
      </c>
      <c r="D31" s="5">
        <f t="shared" si="0"/>
        <v>16087403</v>
      </c>
      <c r="E31" s="5">
        <f t="shared" si="0"/>
        <v>16863325</v>
      </c>
      <c r="F31" s="5">
        <f t="shared" si="0"/>
        <v>2807250</v>
      </c>
      <c r="G31" s="5">
        <f t="shared" si="0"/>
        <v>1581</v>
      </c>
      <c r="H31" s="5">
        <f>SUM(H7:H29)</f>
        <v>576272069</v>
      </c>
      <c r="I31" s="5"/>
    </row>
    <row r="32" spans="2:9" ht="6.75" customHeight="1">
      <c r="B32" s="21"/>
      <c r="I32" s="4"/>
    </row>
    <row r="33" spans="1:9" s="9" customFormat="1" ht="9" customHeight="1">
      <c r="A33" s="9" t="s">
        <v>64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63</v>
      </c>
      <c r="C34" s="17">
        <v>43093788</v>
      </c>
      <c r="D34" s="17">
        <v>892250</v>
      </c>
      <c r="E34" s="17">
        <v>1344474</v>
      </c>
      <c r="F34" s="17">
        <v>223816</v>
      </c>
      <c r="G34" s="17">
        <v>127</v>
      </c>
      <c r="H34" s="17">
        <v>45554455</v>
      </c>
      <c r="I34" s="15"/>
    </row>
    <row r="35" spans="1:9" s="12" customFormat="1" ht="9" customHeight="1">
      <c r="B35" s="14" t="s">
        <v>62</v>
      </c>
      <c r="C35" s="16">
        <v>7709721</v>
      </c>
      <c r="D35" s="16">
        <v>4244021</v>
      </c>
      <c r="E35" s="16">
        <v>240534</v>
      </c>
      <c r="F35" s="16">
        <v>40042</v>
      </c>
      <c r="G35" s="16">
        <v>22</v>
      </c>
      <c r="H35" s="16">
        <v>12234340</v>
      </c>
      <c r="I35" s="15"/>
    </row>
    <row r="36" spans="1:9" s="12" customFormat="1" ht="9" customHeight="1">
      <c r="B36" s="14" t="s">
        <v>61</v>
      </c>
      <c r="C36" s="16">
        <v>125784062</v>
      </c>
      <c r="D36" s="16">
        <v>2432891</v>
      </c>
      <c r="E36" s="16">
        <v>3924310</v>
      </c>
      <c r="F36" s="16">
        <v>653285</v>
      </c>
      <c r="G36" s="16">
        <v>370</v>
      </c>
      <c r="H36" s="16">
        <v>132794918</v>
      </c>
      <c r="I36" s="15"/>
    </row>
    <row r="37" spans="1:9" s="12" customFormat="1" ht="9" customHeight="1">
      <c r="B37" s="14" t="s">
        <v>60</v>
      </c>
      <c r="C37" s="16">
        <v>1965352</v>
      </c>
      <c r="D37" s="16">
        <v>94349</v>
      </c>
      <c r="E37" s="16">
        <v>61316</v>
      </c>
      <c r="F37" s="16">
        <v>10207</v>
      </c>
      <c r="G37" s="16">
        <v>5</v>
      </c>
      <c r="H37" s="16">
        <v>2131229</v>
      </c>
      <c r="I37" s="15"/>
    </row>
    <row r="38" spans="1:9" s="12" customFormat="1" ht="9" customHeight="1">
      <c r="B38" s="14" t="s">
        <v>59</v>
      </c>
      <c r="C38" s="16">
        <v>129498984</v>
      </c>
      <c r="D38" s="16">
        <v>1788857</v>
      </c>
      <c r="E38" s="16">
        <v>4040211</v>
      </c>
      <c r="F38" s="16">
        <v>672579</v>
      </c>
      <c r="G38" s="16">
        <v>381</v>
      </c>
      <c r="H38" s="16">
        <v>136001012</v>
      </c>
      <c r="I38" s="15"/>
    </row>
    <row r="39" spans="1:9" s="12" customFormat="1" ht="10.5" customHeight="1">
      <c r="B39" s="14" t="s">
        <v>58</v>
      </c>
      <c r="C39" s="13">
        <v>100712917</v>
      </c>
      <c r="D39" s="13">
        <v>1638396</v>
      </c>
      <c r="E39" s="13">
        <v>3142121</v>
      </c>
      <c r="F39" s="13">
        <v>523072</v>
      </c>
      <c r="G39" s="13">
        <v>296</v>
      </c>
      <c r="H39" s="13">
        <v>106016802</v>
      </c>
      <c r="I39" s="13"/>
    </row>
    <row r="40" spans="1:9" s="12" customFormat="1" ht="3.75" hidden="1" customHeight="1">
      <c r="B40" s="14" t="s">
        <v>42</v>
      </c>
      <c r="C40" s="16">
        <v>275923168</v>
      </c>
      <c r="D40" s="16">
        <v>9284267</v>
      </c>
      <c r="E40" s="16">
        <v>8872638</v>
      </c>
      <c r="F40" s="16">
        <v>2230769</v>
      </c>
      <c r="G40" s="4">
        <v>1552</v>
      </c>
      <c r="H40" s="15">
        <v>296312394</v>
      </c>
      <c r="I40" s="15"/>
    </row>
    <row r="41" spans="1:9" s="25" customFormat="1" ht="10.5" customHeight="1">
      <c r="B41" s="22" t="s">
        <v>57</v>
      </c>
      <c r="C41" s="5">
        <f>SUM(C34:C39)</f>
        <v>408764824</v>
      </c>
      <c r="D41" s="5">
        <f t="shared" ref="D41:H41" si="1">SUM(D34:D39)</f>
        <v>11090764</v>
      </c>
      <c r="E41" s="5">
        <f t="shared" si="1"/>
        <v>12752966</v>
      </c>
      <c r="F41" s="5">
        <f t="shared" si="1"/>
        <v>2123001</v>
      </c>
      <c r="G41" s="5">
        <f t="shared" si="1"/>
        <v>1201</v>
      </c>
      <c r="H41" s="5">
        <f t="shared" si="1"/>
        <v>434732756</v>
      </c>
      <c r="I41" s="28"/>
    </row>
    <row r="42" spans="1:9" ht="6" customHeight="1">
      <c r="B42" s="24" t="s">
        <v>42</v>
      </c>
      <c r="C42" s="30"/>
      <c r="D42" s="31"/>
      <c r="E42" s="30"/>
      <c r="F42" s="30"/>
      <c r="G42" s="31"/>
      <c r="H42" s="30"/>
      <c r="I42" s="4"/>
    </row>
    <row r="43" spans="1:9" s="9" customFormat="1" ht="9" customHeight="1">
      <c r="A43" s="9" t="s">
        <v>56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98</v>
      </c>
      <c r="C44" s="17">
        <v>13032911</v>
      </c>
      <c r="D44" s="17">
        <v>150567</v>
      </c>
      <c r="E44" s="17">
        <v>406611</v>
      </c>
      <c r="F44" s="17">
        <v>67689</v>
      </c>
      <c r="G44" s="17">
        <v>38</v>
      </c>
      <c r="H44" s="17">
        <v>13657816</v>
      </c>
      <c r="I44" s="4"/>
    </row>
    <row r="45" spans="1:9" s="12" customFormat="1" ht="9" customHeight="1">
      <c r="B45" s="14" t="s">
        <v>55</v>
      </c>
      <c r="C45" s="16">
        <v>2392547</v>
      </c>
      <c r="D45" s="16">
        <v>75951</v>
      </c>
      <c r="E45" s="16">
        <v>74644</v>
      </c>
      <c r="F45" s="16">
        <v>12426</v>
      </c>
      <c r="G45" s="16">
        <v>7</v>
      </c>
      <c r="H45" s="16">
        <v>2555575</v>
      </c>
      <c r="I45" s="29">
        <v>2060235</v>
      </c>
    </row>
    <row r="46" spans="1:9" s="12" customFormat="1" ht="9" customHeight="1">
      <c r="B46" s="14" t="s">
        <v>54</v>
      </c>
      <c r="C46" s="16">
        <v>2893275</v>
      </c>
      <c r="D46" s="16">
        <v>164837</v>
      </c>
      <c r="E46" s="16">
        <v>90266</v>
      </c>
      <c r="F46" s="16">
        <v>15026</v>
      </c>
      <c r="G46" s="16">
        <v>8</v>
      </c>
      <c r="H46" s="16">
        <v>3163412</v>
      </c>
      <c r="I46" s="16">
        <v>3318565</v>
      </c>
    </row>
    <row r="47" spans="1:9" s="12" customFormat="1" ht="9" customHeight="1">
      <c r="B47" s="14" t="s">
        <v>53</v>
      </c>
      <c r="C47" s="16">
        <v>99436904</v>
      </c>
      <c r="D47" s="16">
        <v>2202874</v>
      </c>
      <c r="E47" s="16">
        <v>3102311</v>
      </c>
      <c r="F47" s="16">
        <v>516445</v>
      </c>
      <c r="G47" s="16">
        <v>293</v>
      </c>
      <c r="H47" s="16">
        <v>105258827</v>
      </c>
      <c r="I47" s="16">
        <v>60139267</v>
      </c>
    </row>
    <row r="48" spans="1:9" s="12" customFormat="1" ht="9" customHeight="1">
      <c r="B48" s="14" t="s">
        <v>52</v>
      </c>
      <c r="C48" s="16">
        <v>7943554</v>
      </c>
      <c r="D48" s="16">
        <v>298724</v>
      </c>
      <c r="E48" s="16">
        <v>247829</v>
      </c>
      <c r="F48" s="16">
        <v>41256</v>
      </c>
      <c r="G48" s="16">
        <v>23</v>
      </c>
      <c r="H48" s="16">
        <v>8531386</v>
      </c>
      <c r="I48" s="16">
        <v>5192487</v>
      </c>
    </row>
    <row r="49" spans="1:9" s="12" customFormat="1" ht="9" customHeight="1">
      <c r="B49" s="14" t="s">
        <v>51</v>
      </c>
      <c r="C49" s="16">
        <v>71710750</v>
      </c>
      <c r="D49" s="16">
        <v>1291135</v>
      </c>
      <c r="E49" s="16">
        <v>2237288</v>
      </c>
      <c r="F49" s="16">
        <v>372444</v>
      </c>
      <c r="G49" s="16">
        <v>211</v>
      </c>
      <c r="H49" s="16">
        <v>75611828</v>
      </c>
      <c r="I49" s="16">
        <v>43455761</v>
      </c>
    </row>
    <row r="50" spans="1:9" s="12" customFormat="1" ht="9" customHeight="1">
      <c r="B50" s="14" t="s">
        <v>50</v>
      </c>
      <c r="C50" s="16">
        <v>185786428</v>
      </c>
      <c r="D50" s="16">
        <v>2687147</v>
      </c>
      <c r="E50" s="16">
        <v>5796312</v>
      </c>
      <c r="F50" s="16">
        <v>964919</v>
      </c>
      <c r="G50" s="16">
        <v>547</v>
      </c>
      <c r="H50" s="16">
        <v>195235353</v>
      </c>
      <c r="I50" s="16">
        <v>115676354</v>
      </c>
    </row>
    <row r="51" spans="1:9" s="12" customFormat="1" ht="9" customHeight="1">
      <c r="B51" s="14" t="s">
        <v>49</v>
      </c>
      <c r="C51" s="16">
        <v>26179510</v>
      </c>
      <c r="D51" s="16">
        <v>504339</v>
      </c>
      <c r="E51" s="16">
        <v>816769</v>
      </c>
      <c r="F51" s="16">
        <v>135968</v>
      </c>
      <c r="G51" s="16">
        <v>77</v>
      </c>
      <c r="H51" s="16">
        <v>27636663</v>
      </c>
      <c r="I51" s="16">
        <v>17333496</v>
      </c>
    </row>
    <row r="52" spans="1:9" s="12" customFormat="1" ht="9" customHeight="1">
      <c r="B52" s="14" t="s">
        <v>48</v>
      </c>
      <c r="C52" s="16">
        <v>873651790</v>
      </c>
      <c r="D52" s="16">
        <v>17129261</v>
      </c>
      <c r="E52" s="16">
        <v>27256880</v>
      </c>
      <c r="F52" s="16">
        <v>4537488</v>
      </c>
      <c r="G52" s="16">
        <v>2574</v>
      </c>
      <c r="H52" s="16">
        <v>922577993</v>
      </c>
      <c r="I52" s="16">
        <v>535253879</v>
      </c>
    </row>
    <row r="53" spans="1:9" s="12" customFormat="1" ht="9" customHeight="1">
      <c r="B53" s="14" t="s">
        <v>47</v>
      </c>
      <c r="C53" s="16">
        <v>50043741</v>
      </c>
      <c r="D53" s="16">
        <v>835424</v>
      </c>
      <c r="E53" s="16">
        <v>1561304</v>
      </c>
      <c r="F53" s="16">
        <v>259912</v>
      </c>
      <c r="G53" s="16">
        <v>147</v>
      </c>
      <c r="H53" s="16">
        <v>52700528</v>
      </c>
      <c r="I53" s="16">
        <v>32513749</v>
      </c>
    </row>
    <row r="54" spans="1:9">
      <c r="B54" s="1" t="s">
        <v>1</v>
      </c>
      <c r="D54" s="2"/>
      <c r="G54" s="2"/>
    </row>
    <row r="55" spans="1:9">
      <c r="B55" s="1" t="s">
        <v>0</v>
      </c>
      <c r="D55" s="2"/>
      <c r="G55" s="2"/>
    </row>
    <row r="56" spans="1:9" s="12" customFormat="1" ht="5.45" customHeight="1">
      <c r="A56" s="1"/>
      <c r="B56" s="24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46</v>
      </c>
      <c r="C57" s="16">
        <v>22081220</v>
      </c>
      <c r="D57" s="16">
        <v>366842</v>
      </c>
      <c r="E57" s="16">
        <v>688907</v>
      </c>
      <c r="F57" s="16">
        <v>114683</v>
      </c>
      <c r="G57" s="16">
        <v>65</v>
      </c>
      <c r="H57" s="16">
        <v>23251717</v>
      </c>
      <c r="I57" s="16">
        <v>14936075</v>
      </c>
    </row>
    <row r="58" spans="1:9" s="12" customFormat="1" ht="9" customHeight="1">
      <c r="A58" s="9"/>
      <c r="B58" s="27" t="s">
        <v>45</v>
      </c>
      <c r="C58" s="16">
        <v>82009168</v>
      </c>
      <c r="D58" s="16">
        <v>1405013</v>
      </c>
      <c r="E58" s="16">
        <v>2558586</v>
      </c>
      <c r="F58" s="16">
        <v>425931</v>
      </c>
      <c r="G58" s="16">
        <v>241</v>
      </c>
      <c r="H58" s="16">
        <v>86398939</v>
      </c>
      <c r="I58" s="15"/>
    </row>
    <row r="59" spans="1:9" s="12" customFormat="1" ht="10.5" customHeight="1">
      <c r="B59" s="14" t="s">
        <v>44</v>
      </c>
      <c r="C59" s="13">
        <v>1351381</v>
      </c>
      <c r="D59" s="13">
        <v>60749</v>
      </c>
      <c r="E59" s="13">
        <v>42161</v>
      </c>
      <c r="F59" s="13">
        <v>7018</v>
      </c>
      <c r="G59" s="13">
        <v>3</v>
      </c>
      <c r="H59" s="13">
        <v>1461312</v>
      </c>
      <c r="I59" s="13"/>
    </row>
    <row r="60" spans="1:9" s="25" customFormat="1" ht="1.5" customHeight="1">
      <c r="B60" s="26" t="s">
        <v>42</v>
      </c>
      <c r="C60" s="4" t="s">
        <v>41</v>
      </c>
      <c r="D60" s="4" t="s">
        <v>41</v>
      </c>
      <c r="E60" s="4" t="s">
        <v>41</v>
      </c>
      <c r="F60" s="4" t="s">
        <v>41</v>
      </c>
      <c r="G60" s="4" t="s">
        <v>41</v>
      </c>
      <c r="H60" s="4" t="s">
        <v>41</v>
      </c>
      <c r="I60" s="4"/>
    </row>
    <row r="61" spans="1:9" s="9" customFormat="1" ht="12" customHeight="1">
      <c r="B61" s="11" t="s">
        <v>43</v>
      </c>
      <c r="C61" s="5">
        <f t="shared" ref="C61:H61" si="2">SUM(C44:C59)</f>
        <v>1438513179</v>
      </c>
      <c r="D61" s="5">
        <f t="shared" si="2"/>
        <v>27172863</v>
      </c>
      <c r="E61" s="5">
        <f t="shared" si="2"/>
        <v>44879868</v>
      </c>
      <c r="F61" s="5">
        <f t="shared" si="2"/>
        <v>7471205</v>
      </c>
      <c r="G61" s="5">
        <f t="shared" si="2"/>
        <v>4234</v>
      </c>
      <c r="H61" s="5">
        <f t="shared" si="2"/>
        <v>1518041349</v>
      </c>
      <c r="I61" s="10"/>
    </row>
    <row r="62" spans="1:9" ht="5.45" customHeight="1">
      <c r="B62" s="24" t="s">
        <v>42</v>
      </c>
      <c r="C62" s="2" t="s">
        <v>41</v>
      </c>
      <c r="D62" s="3" t="s">
        <v>41</v>
      </c>
      <c r="E62" s="2" t="s">
        <v>41</v>
      </c>
      <c r="F62" s="2" t="s">
        <v>41</v>
      </c>
      <c r="G62" s="3" t="s">
        <v>41</v>
      </c>
      <c r="H62" s="2" t="s">
        <v>41</v>
      </c>
      <c r="I62" s="4"/>
    </row>
    <row r="63" spans="1:9" s="9" customFormat="1" ht="9" customHeight="1">
      <c r="A63" s="9" t="s">
        <v>40</v>
      </c>
      <c r="C63" s="18"/>
      <c r="D63" s="18"/>
      <c r="E63" s="18"/>
      <c r="F63" s="18"/>
      <c r="G63" s="23"/>
      <c r="H63" s="36"/>
      <c r="I63" s="36"/>
    </row>
    <row r="64" spans="1:9" s="12" customFormat="1" ht="9" customHeight="1">
      <c r="B64" s="14" t="s">
        <v>39</v>
      </c>
      <c r="C64" s="17">
        <v>49484808</v>
      </c>
      <c r="D64" s="17">
        <v>990209</v>
      </c>
      <c r="E64" s="17">
        <v>1543866</v>
      </c>
      <c r="F64" s="17">
        <v>257009</v>
      </c>
      <c r="G64" s="17">
        <v>145</v>
      </c>
      <c r="H64" s="17">
        <v>52276037</v>
      </c>
      <c r="I64" s="15"/>
    </row>
    <row r="65" spans="1:9" s="12" customFormat="1" ht="9" customHeight="1">
      <c r="B65" s="14" t="s">
        <v>38</v>
      </c>
      <c r="C65" s="16">
        <v>83027027</v>
      </c>
      <c r="D65" s="16">
        <v>4077126</v>
      </c>
      <c r="E65" s="16">
        <v>2590342</v>
      </c>
      <c r="F65" s="16">
        <v>431217</v>
      </c>
      <c r="G65" s="16">
        <v>244</v>
      </c>
      <c r="H65" s="16">
        <v>90125956</v>
      </c>
      <c r="I65" s="15"/>
    </row>
    <row r="66" spans="1:9" s="12" customFormat="1" ht="9" customHeight="1">
      <c r="B66" s="14" t="s">
        <v>37</v>
      </c>
      <c r="C66" s="16">
        <v>121664556</v>
      </c>
      <c r="D66" s="16">
        <v>1974679</v>
      </c>
      <c r="E66" s="16">
        <v>3795787</v>
      </c>
      <c r="F66" s="16">
        <v>631889</v>
      </c>
      <c r="G66" s="16">
        <v>358</v>
      </c>
      <c r="H66" s="16">
        <v>128067269</v>
      </c>
      <c r="I66" s="15"/>
    </row>
    <row r="67" spans="1:9" s="12" customFormat="1" ht="9" customHeight="1">
      <c r="B67" s="14" t="s">
        <v>36</v>
      </c>
      <c r="C67" s="16">
        <v>125902752</v>
      </c>
      <c r="D67" s="16">
        <v>2472605</v>
      </c>
      <c r="E67" s="16">
        <v>3928013</v>
      </c>
      <c r="F67" s="16">
        <v>653901</v>
      </c>
      <c r="G67" s="16">
        <v>371</v>
      </c>
      <c r="H67" s="16">
        <v>132957642</v>
      </c>
      <c r="I67" s="15"/>
    </row>
    <row r="68" spans="1:9" s="12" customFormat="1" ht="10.5" customHeight="1">
      <c r="B68" s="14" t="s">
        <v>35</v>
      </c>
      <c r="C68" s="13">
        <v>32889613</v>
      </c>
      <c r="D68" s="13">
        <v>521228</v>
      </c>
      <c r="E68" s="13">
        <v>1026116</v>
      </c>
      <c r="F68" s="13">
        <v>170818</v>
      </c>
      <c r="G68" s="13">
        <v>96</v>
      </c>
      <c r="H68" s="13">
        <v>34607871</v>
      </c>
      <c r="I68" s="15"/>
    </row>
    <row r="69" spans="1:9" s="9" customFormat="1" ht="12" customHeight="1">
      <c r="B69" s="22" t="s">
        <v>34</v>
      </c>
      <c r="C69" s="5">
        <f t="shared" ref="C69:H69" si="3">SUM(C64:C68)</f>
        <v>412968756</v>
      </c>
      <c r="D69" s="5">
        <f t="shared" si="3"/>
        <v>10035847</v>
      </c>
      <c r="E69" s="5">
        <f t="shared" si="3"/>
        <v>12884124</v>
      </c>
      <c r="F69" s="5">
        <f t="shared" si="3"/>
        <v>2144834</v>
      </c>
      <c r="G69" s="5">
        <f t="shared" si="3"/>
        <v>1214</v>
      </c>
      <c r="H69" s="5">
        <f t="shared" si="3"/>
        <v>438034775</v>
      </c>
      <c r="I69" s="10"/>
    </row>
    <row r="70" spans="1:9" s="9" customFormat="1" ht="6.6" customHeight="1">
      <c r="A70" s="1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33</v>
      </c>
      <c r="C71" s="18"/>
      <c r="D71" s="18"/>
      <c r="E71" s="19"/>
      <c r="F71" s="19"/>
      <c r="G71" s="18"/>
      <c r="H71" s="36"/>
      <c r="I71" s="36"/>
    </row>
    <row r="72" spans="1:9" s="12" customFormat="1" ht="9" customHeight="1">
      <c r="B72" s="14" t="s">
        <v>32</v>
      </c>
      <c r="C72" s="17">
        <v>2786</v>
      </c>
      <c r="D72" s="17">
        <v>46</v>
      </c>
      <c r="E72" s="17">
        <v>86</v>
      </c>
      <c r="F72" s="17">
        <v>14</v>
      </c>
      <c r="G72" s="17">
        <v>0</v>
      </c>
      <c r="H72" s="17">
        <v>2932</v>
      </c>
      <c r="I72" s="15"/>
    </row>
    <row r="73" spans="1:9" s="12" customFormat="1" ht="9" customHeight="1">
      <c r="B73" s="14" t="s">
        <v>31</v>
      </c>
      <c r="C73" s="16">
        <v>223509</v>
      </c>
      <c r="D73" s="16">
        <v>7970</v>
      </c>
      <c r="E73" s="16">
        <v>6973</v>
      </c>
      <c r="F73" s="16">
        <v>1160</v>
      </c>
      <c r="G73" s="16">
        <v>0</v>
      </c>
      <c r="H73" s="16">
        <v>239612</v>
      </c>
      <c r="I73" s="15"/>
    </row>
    <row r="74" spans="1:9" s="12" customFormat="1" ht="9" customHeight="1">
      <c r="B74" s="14" t="s">
        <v>30</v>
      </c>
      <c r="C74" s="16">
        <v>214389</v>
      </c>
      <c r="D74" s="16">
        <v>7744</v>
      </c>
      <c r="E74" s="16">
        <v>6688</v>
      </c>
      <c r="F74" s="16">
        <v>1113</v>
      </c>
      <c r="G74" s="16">
        <v>0</v>
      </c>
      <c r="H74" s="16">
        <v>229934</v>
      </c>
      <c r="I74" s="15"/>
    </row>
    <row r="75" spans="1:9" s="12" customFormat="1" ht="9" customHeight="1">
      <c r="B75" s="14" t="s">
        <v>29</v>
      </c>
      <c r="C75" s="16">
        <v>823</v>
      </c>
      <c r="D75" s="16">
        <v>11</v>
      </c>
      <c r="E75" s="16">
        <v>25</v>
      </c>
      <c r="F75" s="16">
        <v>4</v>
      </c>
      <c r="G75" s="16">
        <v>0</v>
      </c>
      <c r="H75" s="16">
        <v>863</v>
      </c>
      <c r="I75" s="15"/>
    </row>
    <row r="76" spans="1:9" s="12" customFormat="1" ht="9" customHeight="1">
      <c r="B76" s="14" t="s">
        <v>28</v>
      </c>
      <c r="C76" s="16">
        <v>297231</v>
      </c>
      <c r="D76" s="16">
        <v>9524</v>
      </c>
      <c r="E76" s="16">
        <v>9273</v>
      </c>
      <c r="F76" s="16">
        <v>1543</v>
      </c>
      <c r="G76" s="16">
        <v>0</v>
      </c>
      <c r="H76" s="16">
        <v>317571</v>
      </c>
      <c r="I76" s="15"/>
    </row>
    <row r="77" spans="1:9" s="12" customFormat="1" ht="9" customHeight="1">
      <c r="B77" s="14" t="s">
        <v>27</v>
      </c>
      <c r="C77" s="16">
        <v>9003024</v>
      </c>
      <c r="D77" s="16">
        <v>228505</v>
      </c>
      <c r="E77" s="16">
        <v>280883</v>
      </c>
      <c r="F77" s="16">
        <v>46759</v>
      </c>
      <c r="G77" s="16">
        <v>26</v>
      </c>
      <c r="H77" s="16">
        <v>9559197</v>
      </c>
      <c r="I77" s="15"/>
    </row>
    <row r="78" spans="1:9" s="12" customFormat="1" ht="9" customHeight="1">
      <c r="B78" s="14" t="s">
        <v>26</v>
      </c>
      <c r="C78" s="16">
        <v>130280</v>
      </c>
      <c r="D78" s="16">
        <v>2188</v>
      </c>
      <c r="E78" s="16">
        <v>4064</v>
      </c>
      <c r="F78" s="16">
        <v>676</v>
      </c>
      <c r="G78" s="16">
        <v>0</v>
      </c>
      <c r="H78" s="16">
        <v>137208</v>
      </c>
      <c r="I78" s="15"/>
    </row>
    <row r="79" spans="1:9" s="12" customFormat="1" ht="9" customHeight="1">
      <c r="B79" s="14" t="s">
        <v>25</v>
      </c>
      <c r="C79" s="16">
        <v>177401</v>
      </c>
      <c r="D79" s="16">
        <v>2989</v>
      </c>
      <c r="E79" s="16">
        <v>5534</v>
      </c>
      <c r="F79" s="16">
        <v>921</v>
      </c>
      <c r="G79" s="16">
        <v>0</v>
      </c>
      <c r="H79" s="16">
        <v>186845</v>
      </c>
      <c r="I79" s="15"/>
    </row>
    <row r="80" spans="1:9" s="12" customFormat="1" ht="9" customHeight="1">
      <c r="B80" s="14" t="s">
        <v>24</v>
      </c>
      <c r="C80" s="16">
        <v>506</v>
      </c>
      <c r="D80" s="16">
        <v>5</v>
      </c>
      <c r="E80" s="16">
        <v>15</v>
      </c>
      <c r="F80" s="16">
        <v>2</v>
      </c>
      <c r="G80" s="16">
        <v>0</v>
      </c>
      <c r="H80" s="16">
        <v>528</v>
      </c>
      <c r="I80" s="15"/>
    </row>
    <row r="81" spans="2:9" s="12" customFormat="1" ht="9" customHeight="1">
      <c r="B81" s="14" t="s">
        <v>23</v>
      </c>
      <c r="C81" s="16">
        <v>42416989</v>
      </c>
      <c r="D81" s="16">
        <v>1076672</v>
      </c>
      <c r="E81" s="16">
        <v>1323358</v>
      </c>
      <c r="F81" s="16">
        <v>220301</v>
      </c>
      <c r="G81" s="16">
        <v>125</v>
      </c>
      <c r="H81" s="16">
        <v>45037445</v>
      </c>
      <c r="I81" s="15"/>
    </row>
    <row r="82" spans="2:9" s="12" customFormat="1" ht="9" customHeight="1">
      <c r="B82" s="14" t="s">
        <v>22</v>
      </c>
      <c r="C82" s="16">
        <v>10653664</v>
      </c>
      <c r="D82" s="16">
        <v>270362</v>
      </c>
      <c r="E82" s="16">
        <v>332381</v>
      </c>
      <c r="F82" s="16">
        <v>55331</v>
      </c>
      <c r="G82" s="16">
        <v>31</v>
      </c>
      <c r="H82" s="16">
        <v>11311769</v>
      </c>
      <c r="I82" s="15"/>
    </row>
    <row r="83" spans="2:9" s="12" customFormat="1" ht="9" customHeight="1">
      <c r="B83" s="14" t="s">
        <v>21</v>
      </c>
      <c r="C83" s="16">
        <v>1013</v>
      </c>
      <c r="D83" s="16">
        <v>17</v>
      </c>
      <c r="E83" s="16">
        <v>31</v>
      </c>
      <c r="F83" s="16">
        <v>5</v>
      </c>
      <c r="G83" s="16">
        <v>0</v>
      </c>
      <c r="H83" s="16">
        <v>1066</v>
      </c>
      <c r="I83" s="15"/>
    </row>
    <row r="84" spans="2:9" s="12" customFormat="1" ht="9" customHeight="1">
      <c r="B84" s="14" t="s">
        <v>20</v>
      </c>
      <c r="C84" s="16">
        <v>1077647</v>
      </c>
      <c r="D84" s="16">
        <v>38144</v>
      </c>
      <c r="E84" s="16">
        <v>33621</v>
      </c>
      <c r="F84" s="16">
        <v>5596</v>
      </c>
      <c r="G84" s="16">
        <v>3</v>
      </c>
      <c r="H84" s="16">
        <v>1155011</v>
      </c>
      <c r="I84" s="15"/>
    </row>
    <row r="85" spans="2:9" s="12" customFormat="1" ht="9" customHeight="1">
      <c r="B85" s="14" t="s">
        <v>19</v>
      </c>
      <c r="C85" s="16">
        <v>1074227</v>
      </c>
      <c r="D85" s="16">
        <v>38508</v>
      </c>
      <c r="E85" s="16">
        <v>33514</v>
      </c>
      <c r="F85" s="16">
        <v>5579</v>
      </c>
      <c r="G85" s="16">
        <v>3</v>
      </c>
      <c r="H85" s="16">
        <v>1151831</v>
      </c>
      <c r="I85" s="15"/>
    </row>
    <row r="86" spans="2:9" s="12" customFormat="1" ht="9" customHeight="1">
      <c r="B86" s="14" t="s">
        <v>18</v>
      </c>
      <c r="C86" s="16">
        <v>465449</v>
      </c>
      <c r="D86" s="16">
        <v>9819</v>
      </c>
      <c r="E86" s="16">
        <v>14521</v>
      </c>
      <c r="F86" s="16">
        <v>2417</v>
      </c>
      <c r="G86" s="16">
        <v>1</v>
      </c>
      <c r="H86" s="16">
        <v>492207</v>
      </c>
      <c r="I86" s="15"/>
    </row>
    <row r="87" spans="2:9" s="12" customFormat="1" ht="9" customHeight="1">
      <c r="B87" s="14" t="s">
        <v>17</v>
      </c>
      <c r="C87" s="16">
        <v>4686</v>
      </c>
      <c r="D87" s="16">
        <v>108</v>
      </c>
      <c r="E87" s="16">
        <v>146</v>
      </c>
      <c r="F87" s="16">
        <v>24</v>
      </c>
      <c r="G87" s="16">
        <v>0</v>
      </c>
      <c r="H87" s="16">
        <v>4964</v>
      </c>
      <c r="I87" s="15"/>
    </row>
    <row r="88" spans="2:9" s="12" customFormat="1" ht="9" customHeight="1">
      <c r="B88" s="14" t="s">
        <v>16</v>
      </c>
      <c r="C88" s="16">
        <v>17987</v>
      </c>
      <c r="D88" s="16">
        <v>305</v>
      </c>
      <c r="E88" s="16">
        <v>561</v>
      </c>
      <c r="F88" s="16">
        <v>93</v>
      </c>
      <c r="G88" s="16">
        <v>0</v>
      </c>
      <c r="H88" s="16">
        <v>18946</v>
      </c>
      <c r="I88" s="15"/>
    </row>
    <row r="89" spans="2:9" s="12" customFormat="1" ht="9" customHeight="1">
      <c r="B89" s="14" t="s">
        <v>15</v>
      </c>
      <c r="C89" s="16">
        <v>33820</v>
      </c>
      <c r="D89" s="16">
        <v>712</v>
      </c>
      <c r="E89" s="16">
        <v>1055</v>
      </c>
      <c r="F89" s="16">
        <v>175</v>
      </c>
      <c r="G89" s="16">
        <v>0</v>
      </c>
      <c r="H89" s="16">
        <v>35762</v>
      </c>
      <c r="I89" s="15"/>
    </row>
    <row r="90" spans="2:9" s="12" customFormat="1" ht="9" customHeight="1">
      <c r="B90" s="14" t="s">
        <v>14</v>
      </c>
      <c r="C90" s="16">
        <v>12413</v>
      </c>
      <c r="D90" s="16">
        <v>227</v>
      </c>
      <c r="E90" s="16">
        <v>387</v>
      </c>
      <c r="F90" s="16">
        <v>64</v>
      </c>
      <c r="G90" s="16">
        <v>0</v>
      </c>
      <c r="H90" s="16">
        <v>13091</v>
      </c>
      <c r="I90" s="15"/>
    </row>
    <row r="91" spans="2:9" s="12" customFormat="1" ht="9" customHeight="1">
      <c r="B91" s="14" t="s">
        <v>13</v>
      </c>
      <c r="C91" s="16">
        <v>3673</v>
      </c>
      <c r="D91" s="16">
        <v>119</v>
      </c>
      <c r="E91" s="16">
        <v>114</v>
      </c>
      <c r="F91" s="16">
        <v>19</v>
      </c>
      <c r="G91" s="16">
        <v>0</v>
      </c>
      <c r="H91" s="16">
        <v>3925</v>
      </c>
      <c r="I91" s="15"/>
    </row>
    <row r="92" spans="2:9" s="12" customFormat="1" ht="9" customHeight="1">
      <c r="B92" s="14" t="s">
        <v>12</v>
      </c>
      <c r="C92" s="16">
        <v>132117</v>
      </c>
      <c r="D92" s="16">
        <v>2154</v>
      </c>
      <c r="E92" s="16">
        <v>4121</v>
      </c>
      <c r="F92" s="16">
        <v>686</v>
      </c>
      <c r="G92" s="16">
        <v>0</v>
      </c>
      <c r="H92" s="16">
        <v>139078</v>
      </c>
      <c r="I92" s="15"/>
    </row>
    <row r="93" spans="2:9" s="12" customFormat="1" ht="9" customHeight="1">
      <c r="B93" s="14" t="s">
        <v>11</v>
      </c>
      <c r="C93" s="16">
        <v>7429083</v>
      </c>
      <c r="D93" s="16">
        <v>267921</v>
      </c>
      <c r="E93" s="16">
        <v>231778</v>
      </c>
      <c r="F93" s="16">
        <v>38584</v>
      </c>
      <c r="G93" s="16">
        <v>21</v>
      </c>
      <c r="H93" s="16">
        <v>7967387</v>
      </c>
      <c r="I93" s="15"/>
    </row>
    <row r="94" spans="2:9" s="12" customFormat="1" ht="9" customHeight="1">
      <c r="B94" s="14" t="s">
        <v>10</v>
      </c>
      <c r="C94" s="16">
        <v>7014935</v>
      </c>
      <c r="D94" s="16">
        <v>118845</v>
      </c>
      <c r="E94" s="16">
        <v>218857</v>
      </c>
      <c r="F94" s="16">
        <v>36433</v>
      </c>
      <c r="G94" s="16">
        <v>20</v>
      </c>
      <c r="H94" s="16">
        <v>7389090</v>
      </c>
      <c r="I94" s="15"/>
    </row>
    <row r="95" spans="2:9" s="12" customFormat="1" ht="9" customHeight="1">
      <c r="B95" s="14" t="s">
        <v>9</v>
      </c>
      <c r="C95" s="16">
        <v>4370</v>
      </c>
      <c r="D95" s="16">
        <v>77</v>
      </c>
      <c r="E95" s="16">
        <v>136</v>
      </c>
      <c r="F95" s="16">
        <v>22</v>
      </c>
      <c r="G95" s="16">
        <v>0</v>
      </c>
      <c r="H95" s="16">
        <v>4605</v>
      </c>
      <c r="I95" s="15"/>
    </row>
    <row r="96" spans="2:9" s="12" customFormat="1" ht="9" customHeight="1">
      <c r="B96" s="14" t="s">
        <v>8</v>
      </c>
      <c r="C96" s="16">
        <v>27030670</v>
      </c>
      <c r="D96" s="16">
        <v>686080</v>
      </c>
      <c r="E96" s="16">
        <v>843324</v>
      </c>
      <c r="F96" s="16">
        <v>140389</v>
      </c>
      <c r="G96" s="16">
        <v>79</v>
      </c>
      <c r="H96" s="16">
        <v>28700542</v>
      </c>
      <c r="I96" s="15"/>
    </row>
    <row r="97" spans="2:9" s="12" customFormat="1" ht="9" customHeight="1">
      <c r="B97" s="14" t="s">
        <v>7</v>
      </c>
      <c r="C97" s="16">
        <v>15137</v>
      </c>
      <c r="D97" s="16">
        <v>282</v>
      </c>
      <c r="E97" s="16">
        <v>472</v>
      </c>
      <c r="F97" s="16">
        <v>78</v>
      </c>
      <c r="G97" s="16">
        <v>0</v>
      </c>
      <c r="H97" s="16">
        <v>15969</v>
      </c>
      <c r="I97" s="15"/>
    </row>
    <row r="98" spans="2:9" s="12" customFormat="1" ht="9" customHeight="1">
      <c r="B98" s="14" t="s">
        <v>6</v>
      </c>
      <c r="C98" s="16">
        <v>5007148</v>
      </c>
      <c r="D98" s="16">
        <v>176428</v>
      </c>
      <c r="E98" s="16">
        <v>156216</v>
      </c>
      <c r="F98" s="16">
        <v>26005</v>
      </c>
      <c r="G98" s="16">
        <v>14</v>
      </c>
      <c r="H98" s="16">
        <v>5365811</v>
      </c>
      <c r="I98" s="15"/>
    </row>
    <row r="99" spans="2:9" s="12" customFormat="1" ht="9" customHeight="1">
      <c r="B99" s="14" t="s">
        <v>5</v>
      </c>
      <c r="C99" s="16">
        <v>4852800</v>
      </c>
      <c r="D99" s="16">
        <v>173571</v>
      </c>
      <c r="E99" s="16">
        <v>151401</v>
      </c>
      <c r="F99" s="16">
        <v>25204</v>
      </c>
      <c r="G99" s="16">
        <v>14</v>
      </c>
      <c r="H99" s="16">
        <v>5202990</v>
      </c>
      <c r="I99" s="15"/>
    </row>
    <row r="100" spans="2:9" s="12" customFormat="1" ht="11.25" customHeight="1">
      <c r="B100" s="14" t="s">
        <v>4</v>
      </c>
      <c r="C100" s="13">
        <v>443599</v>
      </c>
      <c r="D100" s="13">
        <v>15427</v>
      </c>
      <c r="E100" s="13">
        <v>13839</v>
      </c>
      <c r="F100" s="13">
        <v>2303</v>
      </c>
      <c r="G100" s="13">
        <v>1</v>
      </c>
      <c r="H100" s="13">
        <v>475169</v>
      </c>
      <c r="I100" s="13"/>
    </row>
    <row r="101" spans="2:9" s="9" customFormat="1" ht="12" customHeight="1">
      <c r="B101" s="11" t="s">
        <v>3</v>
      </c>
      <c r="C101" s="5">
        <f t="shared" ref="C101:H101" si="4">SUM(C72:C100)</f>
        <v>117741376</v>
      </c>
      <c r="D101" s="5">
        <f t="shared" si="4"/>
        <v>3134760</v>
      </c>
      <c r="E101" s="5">
        <f t="shared" si="4"/>
        <v>3673374</v>
      </c>
      <c r="F101" s="5">
        <f t="shared" si="4"/>
        <v>611500</v>
      </c>
      <c r="G101" s="5">
        <f t="shared" si="4"/>
        <v>338</v>
      </c>
      <c r="H101" s="5">
        <f t="shared" si="4"/>
        <v>125161348</v>
      </c>
      <c r="I101" s="10"/>
    </row>
    <row r="102" spans="2:9" ht="7.15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2</v>
      </c>
      <c r="C103" s="5">
        <v>770212803</v>
      </c>
      <c r="D103" s="5">
        <v>94202</v>
      </c>
      <c r="E103" s="5">
        <v>24029709</v>
      </c>
      <c r="F103" s="5">
        <v>4000256</v>
      </c>
      <c r="G103" s="5">
        <v>2269</v>
      </c>
      <c r="H103" s="5">
        <v>798339239</v>
      </c>
      <c r="I103" s="4"/>
    </row>
    <row r="104" spans="2:9" ht="4.1500000000000004" customHeight="1"/>
    <row r="105" spans="2:9">
      <c r="B105" s="1" t="s">
        <v>1</v>
      </c>
      <c r="D105" s="2"/>
      <c r="G105" s="2"/>
    </row>
    <row r="106" spans="2:9">
      <c r="B106" s="1" t="s">
        <v>0</v>
      </c>
      <c r="D106" s="2"/>
      <c r="G106" s="2"/>
    </row>
    <row r="107" spans="2:9">
      <c r="B107" s="1" t="s">
        <v>99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0.75" right="0.75" top="0.74" bottom="0.75" header="0.5" footer="0.5"/>
  <pageSetup firstPageNumber="96" fitToHeight="0" orientation="landscape" useFirstPageNumber="1" r:id="rId1"/>
  <headerFooter alignWithMargins="0">
    <oddHeader>&amp;C&amp;"Arial,Italic"&amp;9Table 17</oddHeader>
    <oddFooter>&amp;L&amp;"Arial,Regular"&amp;9&amp;K00-024       ~County of San Diego~&amp;C&amp;10&amp;P</oddFooter>
  </headerFooter>
  <rowBreaks count="1" manualBreakCount="1">
    <brk id="55" max="8" man="1"/>
  </rowBreaks>
  <ignoredErrors>
    <ignoredError sqref="C41 D41:H41 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2024-06-17T18:21:37Z</cp:lastPrinted>
  <dcterms:created xsi:type="dcterms:W3CDTF">2015-02-23T17:13:11Z</dcterms:created>
  <dcterms:modified xsi:type="dcterms:W3CDTF">2024-06-17T18:21:51Z</dcterms:modified>
</cp:coreProperties>
</file>