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dcountycagov-my.sharepoint.com/personal/sutida_jariangprasert_sdcounty_ca_gov/Documents/HDrive/NidsFiles/Vital Records Data/09.Statistics/Delivery Method/"/>
    </mc:Choice>
  </mc:AlternateContent>
  <xr:revisionPtr revIDLastSave="20" documentId="8_{1C22278D-5B9F-40EF-BD2A-59D20F1DAEE3}" xr6:coauthVersionLast="47" xr6:coauthVersionMax="47" xr10:uidLastSave="{6807188E-9EC3-495D-9A7A-AC8112F2E995}"/>
  <bookViews>
    <workbookView xWindow="18516" yWindow="0" windowWidth="18639" windowHeight="9781" tabRatio="601" xr2:uid="{00000000-000D-0000-FFFF-FFFF00000000}"/>
  </bookViews>
  <sheets>
    <sheet name="Cesar" sheetId="13" r:id="rId1"/>
    <sheet name="Notes" sheetId="14" r:id="rId2"/>
  </sheets>
  <definedNames>
    <definedName name="_xlnm.Print_Titles" localSheetId="0">Cesar!$A:$A,Cesar!$7:$8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F61" i="13" l="1"/>
  <c r="BF60" i="13"/>
  <c r="BF59" i="13"/>
  <c r="BF58" i="13"/>
  <c r="BF57" i="13"/>
  <c r="BF54" i="13"/>
  <c r="BF53" i="13"/>
  <c r="BF52" i="13"/>
  <c r="BF51" i="13"/>
  <c r="BF50" i="13"/>
  <c r="BF47" i="13"/>
  <c r="BF46" i="13"/>
  <c r="BF45" i="13"/>
  <c r="BF44" i="13"/>
  <c r="BF43" i="13"/>
  <c r="BF42" i="13"/>
  <c r="BF41" i="13"/>
  <c r="BF40" i="13"/>
  <c r="BF39" i="13"/>
  <c r="BF35" i="13"/>
  <c r="BF34" i="13"/>
  <c r="BF33" i="13"/>
  <c r="BF30" i="13"/>
  <c r="BF29" i="13"/>
  <c r="BF28" i="13"/>
  <c r="BF27" i="13"/>
  <c r="BF26" i="13"/>
  <c r="BF25" i="13"/>
  <c r="BF24" i="13"/>
  <c r="BF23" i="13"/>
  <c r="BF22" i="13"/>
  <c r="BF19" i="13"/>
  <c r="BF18" i="13"/>
  <c r="BF17" i="13"/>
  <c r="BF16" i="13"/>
  <c r="BF15" i="13"/>
  <c r="BF14" i="13"/>
  <c r="BF13" i="13"/>
  <c r="BF10" i="13"/>
  <c r="BC61" i="13"/>
  <c r="BC60" i="13"/>
  <c r="BC59" i="13"/>
  <c r="BC58" i="13"/>
  <c r="BC57" i="13"/>
  <c r="BC54" i="13"/>
  <c r="BC53" i="13"/>
  <c r="BC52" i="13"/>
  <c r="BC51" i="13"/>
  <c r="BC50" i="13"/>
  <c r="BC47" i="13"/>
  <c r="BC46" i="13"/>
  <c r="BC45" i="13"/>
  <c r="BC44" i="13"/>
  <c r="BC43" i="13"/>
  <c r="BC42" i="13"/>
  <c r="BC41" i="13"/>
  <c r="BC40" i="13"/>
  <c r="BC39" i="13"/>
  <c r="BC35" i="13"/>
  <c r="BC34" i="13"/>
  <c r="BC33" i="13"/>
  <c r="BC30" i="13"/>
  <c r="BC29" i="13"/>
  <c r="BC28" i="13"/>
  <c r="BC27" i="13"/>
  <c r="BC26" i="13"/>
  <c r="BC25" i="13"/>
  <c r="BC24" i="13"/>
  <c r="BC23" i="13"/>
  <c r="BC22" i="13"/>
  <c r="BC19" i="13"/>
  <c r="BC18" i="13"/>
  <c r="BC17" i="13"/>
  <c r="BC16" i="13"/>
  <c r="BC15" i="13"/>
  <c r="BC14" i="13"/>
  <c r="BC13" i="13"/>
  <c r="BC10" i="13"/>
  <c r="AZ61" i="13"/>
  <c r="AZ60" i="13"/>
  <c r="AZ59" i="13"/>
  <c r="AZ58" i="13"/>
  <c r="AZ57" i="13"/>
  <c r="AZ54" i="13"/>
  <c r="AZ53" i="13"/>
  <c r="AZ52" i="13"/>
  <c r="AZ51" i="13"/>
  <c r="AZ50" i="13"/>
  <c r="AZ47" i="13"/>
  <c r="AZ46" i="13"/>
  <c r="AZ45" i="13"/>
  <c r="AZ44" i="13"/>
  <c r="AZ43" i="13"/>
  <c r="AZ42" i="13"/>
  <c r="AZ41" i="13"/>
  <c r="AZ40" i="13"/>
  <c r="AZ39" i="13"/>
  <c r="AZ35" i="13"/>
  <c r="AZ34" i="13"/>
  <c r="AZ33" i="13"/>
  <c r="AZ30" i="13"/>
  <c r="AZ29" i="13"/>
  <c r="AZ28" i="13"/>
  <c r="AZ27" i="13"/>
  <c r="AZ26" i="13"/>
  <c r="AZ25" i="13"/>
  <c r="AZ24" i="13"/>
  <c r="AZ23" i="13"/>
  <c r="AZ22" i="13"/>
  <c r="AZ19" i="13"/>
  <c r="AZ18" i="13"/>
  <c r="AZ17" i="13"/>
  <c r="AZ16" i="13"/>
  <c r="AZ15" i="13"/>
  <c r="AZ14" i="13"/>
  <c r="AZ13" i="13"/>
  <c r="AZ10" i="13"/>
  <c r="AW61" i="13"/>
  <c r="AW60" i="13"/>
  <c r="AW59" i="13"/>
  <c r="AW58" i="13"/>
  <c r="AW57" i="13"/>
  <c r="AW54" i="13"/>
  <c r="AW53" i="13"/>
  <c r="AW52" i="13"/>
  <c r="AW51" i="13"/>
  <c r="AW50" i="13"/>
  <c r="AW47" i="13"/>
  <c r="AW46" i="13"/>
  <c r="AW45" i="13"/>
  <c r="AW44" i="13"/>
  <c r="AW43" i="13"/>
  <c r="AW42" i="13"/>
  <c r="AW41" i="13"/>
  <c r="AW40" i="13"/>
  <c r="AW39" i="13"/>
  <c r="AW35" i="13"/>
  <c r="AW34" i="13"/>
  <c r="AW33" i="13"/>
  <c r="AW30" i="13"/>
  <c r="AW29" i="13"/>
  <c r="AW28" i="13"/>
  <c r="AW27" i="13"/>
  <c r="AW26" i="13"/>
  <c r="AW25" i="13"/>
  <c r="AW24" i="13"/>
  <c r="AW23" i="13"/>
  <c r="AW22" i="13"/>
  <c r="AW19" i="13"/>
  <c r="AW18" i="13"/>
  <c r="AW17" i="13"/>
  <c r="AW16" i="13"/>
  <c r="AW15" i="13"/>
  <c r="AW14" i="13"/>
  <c r="AW13" i="13"/>
  <c r="AW10" i="13"/>
  <c r="AT61" i="13"/>
  <c r="AT60" i="13"/>
  <c r="AT59" i="13"/>
  <c r="AT58" i="13"/>
  <c r="AT57" i="13"/>
  <c r="AT54" i="13"/>
  <c r="AT53" i="13"/>
  <c r="AT52" i="13"/>
  <c r="AT51" i="13"/>
  <c r="AT50" i="13"/>
  <c r="AT47" i="13"/>
  <c r="AT46" i="13"/>
  <c r="AT45" i="13"/>
  <c r="AT44" i="13"/>
  <c r="AT43" i="13"/>
  <c r="AT42" i="13"/>
  <c r="AT41" i="13"/>
  <c r="AT40" i="13"/>
  <c r="AT39" i="13"/>
  <c r="AT35" i="13"/>
  <c r="AT34" i="13"/>
  <c r="AT33" i="13"/>
  <c r="AT30" i="13"/>
  <c r="AT29" i="13"/>
  <c r="AT28" i="13"/>
  <c r="AT27" i="13"/>
  <c r="AT26" i="13"/>
  <c r="AT25" i="13"/>
  <c r="AT24" i="13"/>
  <c r="AT23" i="13"/>
  <c r="AT22" i="13"/>
  <c r="AT19" i="13"/>
  <c r="AT18" i="13"/>
  <c r="AT17" i="13"/>
  <c r="AT16" i="13"/>
  <c r="AT15" i="13"/>
  <c r="AT14" i="13"/>
  <c r="AT13" i="13"/>
  <c r="AT10" i="13"/>
  <c r="AQ61" i="13"/>
  <c r="AQ60" i="13"/>
  <c r="AQ59" i="13"/>
  <c r="AQ58" i="13"/>
  <c r="AQ57" i="13"/>
  <c r="AQ54" i="13"/>
  <c r="AQ53" i="13"/>
  <c r="AQ52" i="13"/>
  <c r="AQ51" i="13"/>
  <c r="AQ50" i="13"/>
  <c r="AQ47" i="13"/>
  <c r="AQ46" i="13"/>
  <c r="AQ45" i="13"/>
  <c r="AQ44" i="13"/>
  <c r="AQ43" i="13"/>
  <c r="AQ42" i="13"/>
  <c r="AQ41" i="13"/>
  <c r="AQ40" i="13"/>
  <c r="AQ39" i="13"/>
  <c r="AQ35" i="13"/>
  <c r="AQ34" i="13"/>
  <c r="AQ33" i="13"/>
  <c r="AQ30" i="13"/>
  <c r="AQ29" i="13"/>
  <c r="AQ28" i="13"/>
  <c r="AQ27" i="13"/>
  <c r="AQ26" i="13"/>
  <c r="AQ25" i="13"/>
  <c r="AQ24" i="13"/>
  <c r="AQ23" i="13"/>
  <c r="AQ22" i="13"/>
  <c r="AQ19" i="13"/>
  <c r="AQ18" i="13"/>
  <c r="AQ17" i="13"/>
  <c r="AQ16" i="13"/>
  <c r="AQ15" i="13"/>
  <c r="AQ14" i="13"/>
  <c r="AQ13" i="13"/>
  <c r="AQ10" i="13"/>
  <c r="AN61" i="13"/>
  <c r="AN60" i="13"/>
  <c r="AN59" i="13"/>
  <c r="AN58" i="13"/>
  <c r="AN57" i="13"/>
  <c r="AN54" i="13"/>
  <c r="AN53" i="13"/>
  <c r="AN52" i="13"/>
  <c r="AN51" i="13"/>
  <c r="AN50" i="13"/>
  <c r="AN47" i="13"/>
  <c r="AN46" i="13"/>
  <c r="AN45" i="13"/>
  <c r="AN44" i="13"/>
  <c r="AN43" i="13"/>
  <c r="AN42" i="13"/>
  <c r="AN41" i="13"/>
  <c r="AN40" i="13"/>
  <c r="AN39" i="13"/>
  <c r="AN35" i="13"/>
  <c r="AN34" i="13"/>
  <c r="AN33" i="13"/>
  <c r="AN30" i="13"/>
  <c r="AN29" i="13"/>
  <c r="AN28" i="13"/>
  <c r="AN27" i="13"/>
  <c r="AN26" i="13"/>
  <c r="AN25" i="13"/>
  <c r="AN24" i="13"/>
  <c r="AN23" i="13"/>
  <c r="AN22" i="13"/>
  <c r="AN19" i="13"/>
  <c r="AN18" i="13"/>
  <c r="AN17" i="13"/>
  <c r="AN16" i="13"/>
  <c r="AN15" i="13"/>
  <c r="AN14" i="13"/>
  <c r="AN13" i="13"/>
  <c r="AN10" i="13"/>
  <c r="AK61" i="13"/>
  <c r="AK60" i="13"/>
  <c r="AK59" i="13"/>
  <c r="AK58" i="13"/>
  <c r="AK57" i="13"/>
  <c r="AK54" i="13"/>
  <c r="AK53" i="13"/>
  <c r="AK52" i="13"/>
  <c r="AK51" i="13"/>
  <c r="AK50" i="13"/>
  <c r="AK47" i="13"/>
  <c r="AK46" i="13"/>
  <c r="AK45" i="13"/>
  <c r="AK44" i="13"/>
  <c r="AK43" i="13"/>
  <c r="AK42" i="13"/>
  <c r="AK41" i="13"/>
  <c r="AK40" i="13"/>
  <c r="AK39" i="13"/>
  <c r="AK35" i="13"/>
  <c r="AK34" i="13"/>
  <c r="AK33" i="13"/>
  <c r="AK30" i="13"/>
  <c r="AK29" i="13"/>
  <c r="AK28" i="13"/>
  <c r="AK27" i="13"/>
  <c r="AK26" i="13"/>
  <c r="AK25" i="13"/>
  <c r="AK24" i="13"/>
  <c r="AK23" i="13"/>
  <c r="AK22" i="13"/>
  <c r="AK19" i="13"/>
  <c r="AK18" i="13"/>
  <c r="AK17" i="13"/>
  <c r="AK16" i="13"/>
  <c r="AK15" i="13"/>
  <c r="AK14" i="13"/>
  <c r="AK13" i="13"/>
  <c r="AK10" i="13"/>
  <c r="AH61" i="13"/>
  <c r="AH60" i="13"/>
  <c r="AH59" i="13"/>
  <c r="AH58" i="13"/>
  <c r="AH57" i="13"/>
  <c r="AH54" i="13"/>
  <c r="AH53" i="13"/>
  <c r="AH52" i="13"/>
  <c r="AH51" i="13"/>
  <c r="AH50" i="13"/>
  <c r="AH47" i="13"/>
  <c r="AH46" i="13"/>
  <c r="AH45" i="13"/>
  <c r="AH44" i="13"/>
  <c r="AH43" i="13"/>
  <c r="AH42" i="13"/>
  <c r="AH41" i="13"/>
  <c r="AH40" i="13"/>
  <c r="AH39" i="13"/>
  <c r="AH35" i="13"/>
  <c r="AH34" i="13"/>
  <c r="AH33" i="13"/>
  <c r="AH30" i="13"/>
  <c r="AH29" i="13"/>
  <c r="AH28" i="13"/>
  <c r="AH27" i="13"/>
  <c r="AH26" i="13"/>
  <c r="AH25" i="13"/>
  <c r="AH24" i="13"/>
  <c r="AH23" i="13"/>
  <c r="AH22" i="13"/>
  <c r="AH19" i="13"/>
  <c r="AH18" i="13"/>
  <c r="AH17" i="13"/>
  <c r="AH16" i="13"/>
  <c r="AH15" i="13"/>
  <c r="AH14" i="13"/>
  <c r="AH13" i="13"/>
  <c r="AH10" i="13"/>
  <c r="AE61" i="13"/>
  <c r="AE60" i="13"/>
  <c r="AE59" i="13"/>
  <c r="AE58" i="13"/>
  <c r="AE57" i="13"/>
  <c r="AE54" i="13"/>
  <c r="AE53" i="13"/>
  <c r="AE52" i="13"/>
  <c r="AE51" i="13"/>
  <c r="AE50" i="13"/>
  <c r="AE47" i="13"/>
  <c r="AE46" i="13"/>
  <c r="AE45" i="13"/>
  <c r="AE44" i="13"/>
  <c r="AE43" i="13"/>
  <c r="AE42" i="13"/>
  <c r="AE41" i="13"/>
  <c r="AE40" i="13"/>
  <c r="AE39" i="13"/>
  <c r="AE35" i="13"/>
  <c r="AE34" i="13"/>
  <c r="AE33" i="13"/>
  <c r="AE30" i="13"/>
  <c r="AE29" i="13"/>
  <c r="AE28" i="13"/>
  <c r="AE27" i="13"/>
  <c r="AE26" i="13"/>
  <c r="AE25" i="13"/>
  <c r="AE24" i="13"/>
  <c r="AE23" i="13"/>
  <c r="AE22" i="13"/>
  <c r="AE19" i="13"/>
  <c r="AE18" i="13"/>
  <c r="AE17" i="13"/>
  <c r="AE16" i="13"/>
  <c r="AE15" i="13"/>
  <c r="AE14" i="13"/>
  <c r="AE13" i="13"/>
  <c r="AE10" i="13"/>
  <c r="AB61" i="13"/>
  <c r="AB60" i="13"/>
  <c r="AB59" i="13"/>
  <c r="AB58" i="13"/>
  <c r="AB57" i="13"/>
  <c r="AB54" i="13"/>
  <c r="AB53" i="13"/>
  <c r="AB52" i="13"/>
  <c r="AB51" i="13"/>
  <c r="AB50" i="13"/>
  <c r="AB47" i="13"/>
  <c r="AB46" i="13"/>
  <c r="AB45" i="13"/>
  <c r="AB44" i="13"/>
  <c r="AB43" i="13"/>
  <c r="AB42" i="13"/>
  <c r="AB41" i="13"/>
  <c r="AB40" i="13"/>
  <c r="AB39" i="13"/>
  <c r="AB35" i="13"/>
  <c r="AB34" i="13"/>
  <c r="AB33" i="13"/>
  <c r="AB30" i="13"/>
  <c r="AB29" i="13"/>
  <c r="AB28" i="13"/>
  <c r="AB27" i="13"/>
  <c r="AB26" i="13"/>
  <c r="AB25" i="13"/>
  <c r="AB24" i="13"/>
  <c r="AB23" i="13"/>
  <c r="AB22" i="13"/>
  <c r="AB19" i="13"/>
  <c r="AB18" i="13"/>
  <c r="AB17" i="13"/>
  <c r="AB16" i="13"/>
  <c r="AB15" i="13"/>
  <c r="AB14" i="13"/>
  <c r="AB13" i="13"/>
  <c r="AB10" i="13"/>
  <c r="Y61" i="13"/>
  <c r="Y60" i="13"/>
  <c r="Y59" i="13"/>
  <c r="Y58" i="13"/>
  <c r="Y57" i="13"/>
  <c r="Y54" i="13"/>
  <c r="Y53" i="13"/>
  <c r="Y52" i="13"/>
  <c r="Y51" i="13"/>
  <c r="Y50" i="13"/>
  <c r="Y47" i="13"/>
  <c r="Y46" i="13"/>
  <c r="Y45" i="13"/>
  <c r="Y44" i="13"/>
  <c r="Y43" i="13"/>
  <c r="Y42" i="13"/>
  <c r="Y41" i="13"/>
  <c r="Y40" i="13"/>
  <c r="Y39" i="13"/>
  <c r="Y35" i="13"/>
  <c r="Y34" i="13"/>
  <c r="Y33" i="13"/>
  <c r="Y30" i="13"/>
  <c r="Y29" i="13"/>
  <c r="Y28" i="13"/>
  <c r="Y27" i="13"/>
  <c r="Y26" i="13"/>
  <c r="Y25" i="13"/>
  <c r="Y24" i="13"/>
  <c r="Y23" i="13"/>
  <c r="Y22" i="13"/>
  <c r="Y19" i="13"/>
  <c r="Y18" i="13"/>
  <c r="Y17" i="13"/>
  <c r="Y16" i="13"/>
  <c r="Y15" i="13"/>
  <c r="Y14" i="13"/>
  <c r="Y13" i="13"/>
  <c r="Y10" i="13"/>
  <c r="V61" i="13"/>
  <c r="V60" i="13"/>
  <c r="V59" i="13"/>
  <c r="V58" i="13"/>
  <c r="V57" i="13"/>
  <c r="V54" i="13"/>
  <c r="V53" i="13"/>
  <c r="V52" i="13"/>
  <c r="V51" i="13"/>
  <c r="V50" i="13"/>
  <c r="V47" i="13"/>
  <c r="V46" i="13"/>
  <c r="V45" i="13"/>
  <c r="V44" i="13"/>
  <c r="V43" i="13"/>
  <c r="V42" i="13"/>
  <c r="V41" i="13"/>
  <c r="V40" i="13"/>
  <c r="V39" i="13"/>
  <c r="V35" i="13"/>
  <c r="V34" i="13"/>
  <c r="V33" i="13"/>
  <c r="V30" i="13"/>
  <c r="V29" i="13"/>
  <c r="V28" i="13"/>
  <c r="V27" i="13"/>
  <c r="V26" i="13"/>
  <c r="V25" i="13"/>
  <c r="V24" i="13"/>
  <c r="V23" i="13"/>
  <c r="V22" i="13"/>
  <c r="V19" i="13"/>
  <c r="V18" i="13"/>
  <c r="V17" i="13"/>
  <c r="V16" i="13"/>
  <c r="V15" i="13"/>
  <c r="V14" i="13"/>
  <c r="V13" i="13"/>
  <c r="V10" i="13"/>
  <c r="S61" i="13"/>
  <c r="S60" i="13"/>
  <c r="S59" i="13"/>
  <c r="S58" i="13"/>
  <c r="S57" i="13"/>
  <c r="S54" i="13"/>
  <c r="S53" i="13"/>
  <c r="S52" i="13"/>
  <c r="S51" i="13"/>
  <c r="S50" i="13"/>
  <c r="S47" i="13"/>
  <c r="S46" i="13"/>
  <c r="S45" i="13"/>
  <c r="S44" i="13"/>
  <c r="S43" i="13"/>
  <c r="S42" i="13"/>
  <c r="S41" i="13"/>
  <c r="S40" i="13"/>
  <c r="S39" i="13"/>
  <c r="S35" i="13"/>
  <c r="S34" i="13"/>
  <c r="S33" i="13"/>
  <c r="S30" i="13"/>
  <c r="S29" i="13"/>
  <c r="S28" i="13"/>
  <c r="S27" i="13"/>
  <c r="S26" i="13"/>
  <c r="S25" i="13"/>
  <c r="S24" i="13"/>
  <c r="S23" i="13"/>
  <c r="S22" i="13"/>
  <c r="S19" i="13"/>
  <c r="S18" i="13"/>
  <c r="S17" i="13"/>
  <c r="S16" i="13"/>
  <c r="S15" i="13"/>
  <c r="S14" i="13"/>
  <c r="S13" i="13"/>
  <c r="S10" i="13"/>
  <c r="P61" i="13"/>
  <c r="P60" i="13"/>
  <c r="P59" i="13"/>
  <c r="P58" i="13"/>
  <c r="P57" i="13"/>
  <c r="P54" i="13"/>
  <c r="P53" i="13"/>
  <c r="P52" i="13"/>
  <c r="P51" i="13"/>
  <c r="P50" i="13"/>
  <c r="P47" i="13"/>
  <c r="P46" i="13"/>
  <c r="P45" i="13"/>
  <c r="P44" i="13"/>
  <c r="P43" i="13"/>
  <c r="P42" i="13"/>
  <c r="P41" i="13"/>
  <c r="P40" i="13"/>
  <c r="P39" i="13"/>
  <c r="P35" i="13"/>
  <c r="P34" i="13"/>
  <c r="P33" i="13"/>
  <c r="P30" i="13"/>
  <c r="P29" i="13"/>
  <c r="P28" i="13"/>
  <c r="P27" i="13"/>
  <c r="P26" i="13"/>
  <c r="P25" i="13"/>
  <c r="P24" i="13"/>
  <c r="P23" i="13"/>
  <c r="P22" i="13"/>
  <c r="P19" i="13"/>
  <c r="P18" i="13"/>
  <c r="P17" i="13"/>
  <c r="P16" i="13"/>
  <c r="P15" i="13"/>
  <c r="P14" i="13"/>
  <c r="P13" i="13"/>
  <c r="P10" i="13"/>
  <c r="M61" i="13"/>
  <c r="M60" i="13"/>
  <c r="M59" i="13"/>
  <c r="M58" i="13"/>
  <c r="M57" i="13"/>
  <c r="M54" i="13"/>
  <c r="M53" i="13"/>
  <c r="M52" i="13"/>
  <c r="M51" i="13"/>
  <c r="M50" i="13"/>
  <c r="M47" i="13"/>
  <c r="M46" i="13"/>
  <c r="M45" i="13"/>
  <c r="M44" i="13"/>
  <c r="M43" i="13"/>
  <c r="M42" i="13"/>
  <c r="M41" i="13"/>
  <c r="M40" i="13"/>
  <c r="M39" i="13"/>
  <c r="M35" i="13"/>
  <c r="M34" i="13"/>
  <c r="M33" i="13"/>
  <c r="M30" i="13"/>
  <c r="M29" i="13"/>
  <c r="M28" i="13"/>
  <c r="M27" i="13"/>
  <c r="M26" i="13"/>
  <c r="M25" i="13"/>
  <c r="M24" i="13"/>
  <c r="M23" i="13"/>
  <c r="M22" i="13"/>
  <c r="M19" i="13"/>
  <c r="M18" i="13"/>
  <c r="M17" i="13"/>
  <c r="M16" i="13"/>
  <c r="M15" i="13"/>
  <c r="M14" i="13"/>
  <c r="M13" i="13"/>
  <c r="M10" i="13"/>
  <c r="J61" i="13"/>
  <c r="J60" i="13"/>
  <c r="J59" i="13"/>
  <c r="J58" i="13"/>
  <c r="J57" i="13"/>
  <c r="J54" i="13"/>
  <c r="J53" i="13"/>
  <c r="J52" i="13"/>
  <c r="J51" i="13"/>
  <c r="J50" i="13"/>
  <c r="J47" i="13"/>
  <c r="J46" i="13"/>
  <c r="J45" i="13"/>
  <c r="J44" i="13"/>
  <c r="J43" i="13"/>
  <c r="J42" i="13"/>
  <c r="J41" i="13"/>
  <c r="J40" i="13"/>
  <c r="J39" i="13"/>
  <c r="J35" i="13"/>
  <c r="J34" i="13"/>
  <c r="J33" i="13"/>
  <c r="J30" i="13"/>
  <c r="J29" i="13"/>
  <c r="J28" i="13"/>
  <c r="J27" i="13"/>
  <c r="J26" i="13"/>
  <c r="J25" i="13"/>
  <c r="J24" i="13"/>
  <c r="J23" i="13"/>
  <c r="J22" i="13"/>
  <c r="J19" i="13"/>
  <c r="J18" i="13"/>
  <c r="J17" i="13"/>
  <c r="J16" i="13"/>
  <c r="J15" i="13"/>
  <c r="J14" i="13"/>
  <c r="J13" i="13"/>
  <c r="J10" i="13"/>
  <c r="G61" i="13"/>
  <c r="G60" i="13"/>
  <c r="G59" i="13"/>
  <c r="G58" i="13"/>
  <c r="G57" i="13"/>
  <c r="G54" i="13"/>
  <c r="G53" i="13"/>
  <c r="G52" i="13"/>
  <c r="G51" i="13"/>
  <c r="G50" i="13"/>
  <c r="G47" i="13"/>
  <c r="G46" i="13"/>
  <c r="G45" i="13"/>
  <c r="G44" i="13"/>
  <c r="G43" i="13"/>
  <c r="G42" i="13"/>
  <c r="G41" i="13"/>
  <c r="G40" i="13"/>
  <c r="G39" i="13"/>
  <c r="G35" i="13"/>
  <c r="G34" i="13"/>
  <c r="G33" i="13"/>
  <c r="G30" i="13"/>
  <c r="G29" i="13"/>
  <c r="G28" i="13"/>
  <c r="G27" i="13"/>
  <c r="G26" i="13"/>
  <c r="G25" i="13"/>
  <c r="G24" i="13"/>
  <c r="G23" i="13"/>
  <c r="G22" i="13"/>
  <c r="G19" i="13"/>
  <c r="G18" i="13"/>
  <c r="G17" i="13"/>
  <c r="G16" i="13"/>
  <c r="G15" i="13"/>
  <c r="G14" i="13"/>
  <c r="G13" i="13"/>
  <c r="G10" i="13"/>
  <c r="D13" i="13"/>
  <c r="D14" i="13"/>
  <c r="D15" i="13"/>
  <c r="D16" i="13"/>
  <c r="D17" i="13"/>
  <c r="D18" i="13"/>
  <c r="D19" i="13"/>
  <c r="D22" i="13"/>
  <c r="D23" i="13"/>
  <c r="D24" i="13"/>
  <c r="D25" i="13"/>
  <c r="D26" i="13"/>
  <c r="D27" i="13"/>
  <c r="D28" i="13"/>
  <c r="D29" i="13"/>
  <c r="D30" i="13"/>
  <c r="D33" i="13"/>
  <c r="D34" i="13"/>
  <c r="D35" i="13"/>
  <c r="D39" i="13"/>
  <c r="D40" i="13"/>
  <c r="D41" i="13"/>
  <c r="D42" i="13"/>
  <c r="D43" i="13"/>
  <c r="D44" i="13"/>
  <c r="D45" i="13"/>
  <c r="D46" i="13"/>
  <c r="D47" i="13"/>
  <c r="D57" i="13"/>
  <c r="D58" i="13"/>
  <c r="D59" i="13"/>
  <c r="D60" i="13"/>
  <c r="D61" i="13"/>
  <c r="D10" i="13"/>
  <c r="BD6" i="13"/>
  <c r="BD5" i="13"/>
  <c r="AU6" i="13" l="1"/>
  <c r="AU5" i="13"/>
  <c r="AL6" i="13" l="1"/>
  <c r="AL5" i="13"/>
  <c r="AC6" i="13"/>
  <c r="AC5" i="13"/>
  <c r="T6" i="13"/>
  <c r="T5" i="13"/>
  <c r="K6" i="13"/>
  <c r="K5" i="13"/>
</calcChain>
</file>

<file path=xl/sharedStrings.xml><?xml version="1.0" encoding="utf-8"?>
<sst xmlns="http://schemas.openxmlformats.org/spreadsheetml/2006/main" count="315" uniqueCount="52">
  <si>
    <t>San Diego County</t>
  </si>
  <si>
    <t>Central</t>
  </si>
  <si>
    <t>South</t>
  </si>
  <si>
    <t>East</t>
  </si>
  <si>
    <t>White</t>
  </si>
  <si>
    <t>Hispanic</t>
  </si>
  <si>
    <t>Other</t>
  </si>
  <si>
    <t>North Coastal</t>
  </si>
  <si>
    <t>North Inland</t>
  </si>
  <si>
    <t>North Central</t>
  </si>
  <si>
    <t>Asian</t>
  </si>
  <si>
    <t>Under 15</t>
  </si>
  <si>
    <t>15-19</t>
  </si>
  <si>
    <t>20-24</t>
  </si>
  <si>
    <t>25-29</t>
  </si>
  <si>
    <t>30-34</t>
  </si>
  <si>
    <t>Unknown</t>
  </si>
  <si>
    <t>Total Births</t>
  </si>
  <si>
    <t>Cesarean Births</t>
  </si>
  <si>
    <t>Percent Cesarean</t>
  </si>
  <si>
    <t>35-39</t>
  </si>
  <si>
    <t>40-44</t>
  </si>
  <si>
    <t>Native American/Alaskan</t>
  </si>
  <si>
    <t>Pacific Islander</t>
  </si>
  <si>
    <t>12th grade or less, no diploma</t>
  </si>
  <si>
    <t>High school graduate/GED</t>
  </si>
  <si>
    <t>Bachelor's degree or higher</t>
  </si>
  <si>
    <t>NA</t>
  </si>
  <si>
    <t>Nativity of Mother</t>
  </si>
  <si>
    <t>Singleton</t>
  </si>
  <si>
    <t>Twin</t>
  </si>
  <si>
    <t>Triplet</t>
  </si>
  <si>
    <t>Higher order</t>
  </si>
  <si>
    <t>Age of Mother</t>
  </si>
  <si>
    <t>Educational Attainment of Mother</t>
  </si>
  <si>
    <t>Births w/Known Delivery Method</t>
  </si>
  <si>
    <t>Two or more races</t>
  </si>
  <si>
    <t>Health and Human Services Agency Region of Mother</t>
  </si>
  <si>
    <t>African American/black</t>
  </si>
  <si>
    <t>45 and up</t>
  </si>
  <si>
    <t>By Characteristics of Mother or Infant</t>
  </si>
  <si>
    <t>Source: State of California, Department of Public Health, Center for Health Statistics and Informatics, Birth Statistical Master Files and California Comprehensive Birth Files.</t>
  </si>
  <si>
    <t>U.S.-born</t>
  </si>
  <si>
    <t>Foreign-born</t>
  </si>
  <si>
    <t>Births Delivered by Cesarean, San Diego County Residence</t>
  </si>
  <si>
    <t>Some college or associate degree</t>
  </si>
  <si>
    <t>Race/Ethnicity of Mother (with "Two or More Races" Category)</t>
  </si>
  <si>
    <t>Table 13</t>
  </si>
  <si>
    <t xml:space="preserve">Notes:
- Starting in 2011, births with unknown method of delivery were excluded from the denominator in percent calculations.
- Prior to 2017, for Nativity of Mother, the foreign-born category includes U.S. territories.
- The large proportion of births with unknown race/ethnicity affects the accuracy of statistics by race/ethnicity.
- The large proportion of births with unknown educational attainment affects the accuracy of statistics by educational attainment.
-Reporting of births that occur in other states/territories is known to be incomplete.  From 2017 to 2019, births that occurred outside California are excluded.  
- California county of residence was determined by geocoding starting in 2022.
*Numbers are censored and rates are not calculated when the number of events is fewer than 5 (indicated by "&lt;11").  Interpret with caution rates calculated for fewer than 20 events since they are considered statistically unreliable.  </t>
  </si>
  <si>
    <t>&lt;11</t>
  </si>
  <si>
    <t>Plurality of Pregnancy</t>
  </si>
  <si>
    <t xml:space="preserve">Prepared by: County of San Diego, Health and Human Services Agency, Public Health Services, Maternal, Child, and Family Health Services (www.sdmcfhs.org), 3/10/2025.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</si>
</sst>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1">
    <font>
      <sz val="10"/>
      <name val="Arial"/>
    </font>
    <font>
      <b/>
      <sz val="11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sz val="10"/>
      <name val="Century Gothic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FrankfurtGothic"/>
      <family val="2"/>
    </font>
  </fonts>
  <fills count="3">
    <fill>
      <patternFill patternType="none"/>
    </fill>
    <fill>
      <patternFill patternType="gray125"/>
    </fill>
    <fill>
      <patternFill patternType="gray0625">
        <bgColor indexed="31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2" borderId="5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2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indent="2"/>
    </xf>
    <xf numFmtId="49" fontId="7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164" fontId="2" fillId="0" borderId="4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6">
    <cellStyle name="Comma 2" xfId="3" xr:uid="{00000000-0005-0000-0000-000000000000}"/>
    <cellStyle name="Normal" xfId="0" builtinId="0"/>
    <cellStyle name="Normal 2" xfId="2" xr:uid="{00000000-0005-0000-0000-000002000000}"/>
    <cellStyle name="Normal 3" xfId="1" xr:uid="{00000000-0005-0000-0000-000003000000}"/>
    <cellStyle name="Percent 2" xfId="4" xr:uid="{00000000-0005-0000-0000-000005000000}"/>
    <cellStyle name="shadeborder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284668</xdr:colOff>
      <xdr:row>0</xdr:row>
      <xdr:rowOff>0</xdr:rowOff>
    </xdr:from>
    <xdr:to>
      <xdr:col>9</xdr:col>
      <xdr:colOff>471188</xdr:colOff>
      <xdr:row>2</xdr:row>
      <xdr:rowOff>94891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27E3DD-CCA9-4231-9C9B-904D5D58D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5294" y="0"/>
          <a:ext cx="1765154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BF62"/>
  <sheetViews>
    <sheetView tabSelected="1" zoomScaleNormal="100" workbookViewId="0">
      <pane xSplit="1" ySplit="8" topLeftCell="B9" activePane="bottomRight" state="frozenSplit"/>
      <selection activeCell="K22" sqref="K22"/>
      <selection pane="topRight" activeCell="G1" sqref="G1"/>
      <selection pane="bottomLeft" activeCell="A12" sqref="A12"/>
      <selection pane="bottomRight" activeCell="B9" sqref="B9"/>
    </sheetView>
  </sheetViews>
  <sheetFormatPr defaultColWidth="9.125" defaultRowHeight="14.3"/>
  <cols>
    <col min="1" max="1" width="28.25" style="2" customWidth="1"/>
    <col min="2" max="7" width="7.625" style="1" customWidth="1"/>
    <col min="8" max="85" width="7.625" style="2" customWidth="1"/>
    <col min="86" max="98" width="8.25" style="2" customWidth="1"/>
    <col min="99" max="16384" width="9.125" style="2"/>
  </cols>
  <sheetData>
    <row r="4" spans="1:58">
      <c r="B4" s="22" t="s">
        <v>47</v>
      </c>
    </row>
    <row r="5" spans="1:58" ht="19.05">
      <c r="A5" s="21"/>
      <c r="B5" s="4" t="s">
        <v>44</v>
      </c>
      <c r="K5" s="4" t="str">
        <f>$B5</f>
        <v>Births Delivered by Cesarean, San Diego County Residence</v>
      </c>
      <c r="L5" s="1"/>
      <c r="M5" s="1"/>
      <c r="T5" s="4" t="str">
        <f>$B5</f>
        <v>Births Delivered by Cesarean, San Diego County Residence</v>
      </c>
      <c r="AC5" s="4" t="str">
        <f>$B5</f>
        <v>Births Delivered by Cesarean, San Diego County Residence</v>
      </c>
      <c r="AL5" s="4" t="str">
        <f>$B5</f>
        <v>Births Delivered by Cesarean, San Diego County Residence</v>
      </c>
      <c r="AU5" s="4" t="str">
        <f>$B5</f>
        <v>Births Delivered by Cesarean, San Diego County Residence</v>
      </c>
      <c r="BD5" s="4" t="str">
        <f>$B5</f>
        <v>Births Delivered by Cesarean, San Diego County Residence</v>
      </c>
    </row>
    <row r="6" spans="1:58" ht="16.3">
      <c r="B6" s="5" t="s">
        <v>40</v>
      </c>
      <c r="K6" s="5" t="str">
        <f>$B6</f>
        <v>By Characteristics of Mother or Infant</v>
      </c>
      <c r="L6" s="1"/>
      <c r="M6" s="1"/>
      <c r="T6" s="5" t="str">
        <f>$B6</f>
        <v>By Characteristics of Mother or Infant</v>
      </c>
      <c r="AC6" s="5" t="str">
        <f>$B6</f>
        <v>By Characteristics of Mother or Infant</v>
      </c>
      <c r="AL6" s="5" t="str">
        <f>$B6</f>
        <v>By Characteristics of Mother or Infant</v>
      </c>
      <c r="AU6" s="5" t="str">
        <f>$B6</f>
        <v>By Characteristics of Mother or Infant</v>
      </c>
      <c r="BD6" s="5" t="str">
        <f>$B6</f>
        <v>By Characteristics of Mother or Infant</v>
      </c>
    </row>
    <row r="7" spans="1:58">
      <c r="A7" s="26"/>
      <c r="B7" s="23">
        <v>2005</v>
      </c>
      <c r="C7" s="24"/>
      <c r="D7" s="25"/>
      <c r="E7" s="23">
        <v>2006</v>
      </c>
      <c r="F7" s="24"/>
      <c r="G7" s="25"/>
      <c r="H7" s="23">
        <v>2007</v>
      </c>
      <c r="I7" s="24"/>
      <c r="J7" s="25"/>
      <c r="K7" s="23">
        <v>2008</v>
      </c>
      <c r="L7" s="24"/>
      <c r="M7" s="25"/>
      <c r="N7" s="23">
        <v>2009</v>
      </c>
      <c r="O7" s="24"/>
      <c r="P7" s="25"/>
      <c r="Q7" s="23">
        <v>2010</v>
      </c>
      <c r="R7" s="24"/>
      <c r="S7" s="25"/>
      <c r="T7" s="23">
        <v>2011</v>
      </c>
      <c r="U7" s="24"/>
      <c r="V7" s="25"/>
      <c r="W7" s="23">
        <v>2012</v>
      </c>
      <c r="X7" s="24"/>
      <c r="Y7" s="25"/>
      <c r="Z7" s="23">
        <v>2013</v>
      </c>
      <c r="AA7" s="24"/>
      <c r="AB7" s="25"/>
      <c r="AC7" s="23">
        <v>2014</v>
      </c>
      <c r="AD7" s="24"/>
      <c r="AE7" s="25"/>
      <c r="AF7" s="23">
        <v>2015</v>
      </c>
      <c r="AG7" s="24"/>
      <c r="AH7" s="25"/>
      <c r="AI7" s="23">
        <v>2016</v>
      </c>
      <c r="AJ7" s="24"/>
      <c r="AK7" s="25"/>
      <c r="AL7" s="23">
        <v>2017</v>
      </c>
      <c r="AM7" s="24"/>
      <c r="AN7" s="25"/>
      <c r="AO7" s="23">
        <v>2018</v>
      </c>
      <c r="AP7" s="24"/>
      <c r="AQ7" s="25"/>
      <c r="AR7" s="23">
        <v>2019</v>
      </c>
      <c r="AS7" s="24"/>
      <c r="AT7" s="25"/>
      <c r="AU7" s="23">
        <v>2020</v>
      </c>
      <c r="AV7" s="24"/>
      <c r="AW7" s="25"/>
      <c r="AX7" s="23">
        <v>2021</v>
      </c>
      <c r="AY7" s="24"/>
      <c r="AZ7" s="25"/>
      <c r="BA7" s="23">
        <v>2022</v>
      </c>
      <c r="BB7" s="24"/>
      <c r="BC7" s="25"/>
      <c r="BD7" s="23">
        <v>2023</v>
      </c>
      <c r="BE7" s="24"/>
      <c r="BF7" s="25"/>
    </row>
    <row r="8" spans="1:58" s="3" customFormat="1" ht="46.2">
      <c r="A8" s="27"/>
      <c r="B8" s="16" t="s">
        <v>18</v>
      </c>
      <c r="C8" s="17" t="s">
        <v>17</v>
      </c>
      <c r="D8" s="18" t="s">
        <v>19</v>
      </c>
      <c r="E8" s="16" t="s">
        <v>18</v>
      </c>
      <c r="F8" s="17" t="s">
        <v>17</v>
      </c>
      <c r="G8" s="18" t="s">
        <v>19</v>
      </c>
      <c r="H8" s="16" t="s">
        <v>18</v>
      </c>
      <c r="I8" s="17" t="s">
        <v>17</v>
      </c>
      <c r="J8" s="18" t="s">
        <v>19</v>
      </c>
      <c r="K8" s="16" t="s">
        <v>18</v>
      </c>
      <c r="L8" s="17" t="s">
        <v>17</v>
      </c>
      <c r="M8" s="18" t="s">
        <v>19</v>
      </c>
      <c r="N8" s="16" t="s">
        <v>18</v>
      </c>
      <c r="O8" s="17" t="s">
        <v>17</v>
      </c>
      <c r="P8" s="18" t="s">
        <v>19</v>
      </c>
      <c r="Q8" s="16" t="s">
        <v>18</v>
      </c>
      <c r="R8" s="17" t="s">
        <v>17</v>
      </c>
      <c r="S8" s="18" t="s">
        <v>19</v>
      </c>
      <c r="T8" s="16" t="s">
        <v>18</v>
      </c>
      <c r="U8" s="17" t="s">
        <v>35</v>
      </c>
      <c r="V8" s="18" t="s">
        <v>19</v>
      </c>
      <c r="W8" s="16" t="s">
        <v>18</v>
      </c>
      <c r="X8" s="17" t="s">
        <v>35</v>
      </c>
      <c r="Y8" s="18" t="s">
        <v>19</v>
      </c>
      <c r="Z8" s="16" t="s">
        <v>18</v>
      </c>
      <c r="AA8" s="17" t="s">
        <v>35</v>
      </c>
      <c r="AB8" s="18" t="s">
        <v>19</v>
      </c>
      <c r="AC8" s="16" t="s">
        <v>18</v>
      </c>
      <c r="AD8" s="17" t="s">
        <v>35</v>
      </c>
      <c r="AE8" s="18" t="s">
        <v>19</v>
      </c>
      <c r="AF8" s="16" t="s">
        <v>18</v>
      </c>
      <c r="AG8" s="17" t="s">
        <v>35</v>
      </c>
      <c r="AH8" s="18" t="s">
        <v>19</v>
      </c>
      <c r="AI8" s="16" t="s">
        <v>18</v>
      </c>
      <c r="AJ8" s="17" t="s">
        <v>35</v>
      </c>
      <c r="AK8" s="18" t="s">
        <v>19</v>
      </c>
      <c r="AL8" s="16" t="s">
        <v>18</v>
      </c>
      <c r="AM8" s="17" t="s">
        <v>35</v>
      </c>
      <c r="AN8" s="18" t="s">
        <v>19</v>
      </c>
      <c r="AO8" s="16" t="s">
        <v>18</v>
      </c>
      <c r="AP8" s="17" t="s">
        <v>35</v>
      </c>
      <c r="AQ8" s="18" t="s">
        <v>19</v>
      </c>
      <c r="AR8" s="16" t="s">
        <v>18</v>
      </c>
      <c r="AS8" s="17" t="s">
        <v>35</v>
      </c>
      <c r="AT8" s="18" t="s">
        <v>19</v>
      </c>
      <c r="AU8" s="16" t="s">
        <v>18</v>
      </c>
      <c r="AV8" s="17" t="s">
        <v>35</v>
      </c>
      <c r="AW8" s="18" t="s">
        <v>19</v>
      </c>
      <c r="AX8" s="16" t="s">
        <v>18</v>
      </c>
      <c r="AY8" s="17" t="s">
        <v>35</v>
      </c>
      <c r="AZ8" s="18" t="s">
        <v>19</v>
      </c>
      <c r="BA8" s="16" t="s">
        <v>18</v>
      </c>
      <c r="BB8" s="17" t="s">
        <v>35</v>
      </c>
      <c r="BC8" s="18" t="s">
        <v>19</v>
      </c>
      <c r="BD8" s="16" t="s">
        <v>18</v>
      </c>
      <c r="BE8" s="17" t="s">
        <v>35</v>
      </c>
      <c r="BF8" s="18" t="s">
        <v>19</v>
      </c>
    </row>
    <row r="9" spans="1:58">
      <c r="A9" s="8"/>
      <c r="B9" s="19"/>
      <c r="C9" s="20"/>
      <c r="D9" s="15"/>
      <c r="E9" s="19"/>
      <c r="F9" s="20"/>
      <c r="G9" s="15"/>
      <c r="H9" s="19"/>
      <c r="I9" s="20"/>
      <c r="J9" s="15"/>
      <c r="K9" s="19"/>
      <c r="L9" s="20"/>
      <c r="M9" s="15"/>
      <c r="N9" s="19"/>
      <c r="O9" s="20"/>
      <c r="P9" s="15"/>
      <c r="Q9" s="19"/>
      <c r="R9" s="20"/>
      <c r="S9" s="15"/>
      <c r="T9" s="19"/>
      <c r="U9" s="20"/>
      <c r="V9" s="15"/>
      <c r="W9" s="19"/>
      <c r="X9" s="20"/>
      <c r="Y9" s="15"/>
      <c r="Z9" s="19"/>
      <c r="AA9" s="20"/>
      <c r="AB9" s="15"/>
      <c r="AC9" s="19"/>
      <c r="AD9" s="20"/>
      <c r="AE9" s="15"/>
      <c r="AF9" s="19"/>
      <c r="AG9" s="20"/>
      <c r="AH9" s="15"/>
      <c r="AI9" s="19"/>
      <c r="AJ9" s="20"/>
      <c r="AK9" s="15"/>
      <c r="AL9" s="19"/>
      <c r="AM9" s="20"/>
      <c r="AN9" s="15"/>
      <c r="AO9" s="19"/>
      <c r="AP9" s="20"/>
      <c r="AQ9" s="15"/>
      <c r="AR9" s="19"/>
      <c r="AS9" s="20"/>
      <c r="AT9" s="15"/>
      <c r="AU9" s="19"/>
      <c r="AV9" s="20"/>
      <c r="AW9" s="15"/>
      <c r="AX9" s="19"/>
      <c r="AY9" s="20"/>
      <c r="AZ9" s="15"/>
      <c r="BA9" s="19"/>
      <c r="BB9" s="20"/>
      <c r="BC9" s="15"/>
      <c r="BD9" s="19"/>
      <c r="BE9" s="20"/>
      <c r="BF9" s="15"/>
    </row>
    <row r="10" spans="1:58">
      <c r="A10" s="9" t="s">
        <v>0</v>
      </c>
      <c r="B10" s="19">
        <v>13888</v>
      </c>
      <c r="C10" s="20">
        <v>45897</v>
      </c>
      <c r="D10" s="15">
        <f>IF(B10="&lt;11", "*",(B10/C10*100))</f>
        <v>30.259058326252259</v>
      </c>
      <c r="E10" s="19">
        <v>14665</v>
      </c>
      <c r="F10" s="20">
        <v>46876</v>
      </c>
      <c r="G10" s="15">
        <f>IF(E10="&lt;11", "*",(E10/F10*100))</f>
        <v>31.284665927126888</v>
      </c>
      <c r="H10" s="19">
        <v>15533</v>
      </c>
      <c r="I10" s="20">
        <v>47545</v>
      </c>
      <c r="J10" s="15">
        <f>IF(H10="&lt;11", "*",(H10/I10*100))</f>
        <v>32.67010200862341</v>
      </c>
      <c r="K10" s="19">
        <v>15487</v>
      </c>
      <c r="L10" s="20">
        <v>46742</v>
      </c>
      <c r="M10" s="15">
        <f>IF(K10="&lt;11", "*",(K10/L10*100))</f>
        <v>33.132942535621069</v>
      </c>
      <c r="N10" s="19">
        <v>14705</v>
      </c>
      <c r="O10" s="20">
        <v>44960</v>
      </c>
      <c r="P10" s="15">
        <f>IF(N10="&lt;11", "*",(N10/O10*100))</f>
        <v>32.706850533807831</v>
      </c>
      <c r="Q10" s="19">
        <v>14925</v>
      </c>
      <c r="R10" s="20">
        <v>44838</v>
      </c>
      <c r="S10" s="15">
        <f>IF(Q10="&lt;11", "*",(Q10/R10*100))</f>
        <v>33.28649805968152</v>
      </c>
      <c r="T10" s="19">
        <v>14922</v>
      </c>
      <c r="U10" s="20">
        <v>43621</v>
      </c>
      <c r="V10" s="15">
        <f>IF(T10="&lt;11", "*",(T10/U10*100))</f>
        <v>34.208294170239107</v>
      </c>
      <c r="W10" s="19">
        <v>14905</v>
      </c>
      <c r="X10" s="20">
        <v>44391</v>
      </c>
      <c r="Y10" s="15">
        <f>IF(W10="&lt;11", "*",(W10/X10*100))</f>
        <v>33.576625892635896</v>
      </c>
      <c r="Z10" s="19">
        <v>14796</v>
      </c>
      <c r="AA10" s="20">
        <v>43627</v>
      </c>
      <c r="AB10" s="15">
        <f>IF(Z10="&lt;11", "*",(Z10/AA10*100))</f>
        <v>33.914777546015088</v>
      </c>
      <c r="AC10" s="19">
        <v>14846</v>
      </c>
      <c r="AD10" s="20">
        <v>44595</v>
      </c>
      <c r="AE10" s="15">
        <f>IF(AC10="&lt;11", "*",(AC10/AD10*100))</f>
        <v>33.29072766005158</v>
      </c>
      <c r="AF10" s="19">
        <v>14250</v>
      </c>
      <c r="AG10" s="20">
        <v>43960</v>
      </c>
      <c r="AH10" s="15">
        <f>IF(AF10="&lt;11", "*",(AF10/AG10*100))</f>
        <v>32.415832575068244</v>
      </c>
      <c r="AI10" s="19">
        <v>13368</v>
      </c>
      <c r="AJ10" s="20">
        <v>42741</v>
      </c>
      <c r="AK10" s="15">
        <f>IF(AI10="&lt;11", "*",(AI10/AJ10*100))</f>
        <v>31.27676001965326</v>
      </c>
      <c r="AL10" s="19">
        <v>12194</v>
      </c>
      <c r="AM10" s="20">
        <v>40889</v>
      </c>
      <c r="AN10" s="15">
        <f>IF(AL10="&lt;11", "*",(AL10/AM10*100))</f>
        <v>29.822201570104429</v>
      </c>
      <c r="AO10" s="19">
        <v>11934</v>
      </c>
      <c r="AP10" s="20">
        <v>39921</v>
      </c>
      <c r="AQ10" s="15">
        <f>IF(AO10="&lt;11", "*",(AO10/AP10*100))</f>
        <v>29.894040730442622</v>
      </c>
      <c r="AR10" s="19">
        <v>11560</v>
      </c>
      <c r="AS10" s="20">
        <v>38445</v>
      </c>
      <c r="AT10" s="15">
        <f>IF(AR10="&lt;11", "*",(AR10/AS10*100))</f>
        <v>30.06892963974509</v>
      </c>
      <c r="AU10" s="19">
        <v>11165</v>
      </c>
      <c r="AV10" s="20">
        <v>37159</v>
      </c>
      <c r="AW10" s="15">
        <f>IF(AU10="&lt;11", "*",(AU10/AV10*100))</f>
        <v>30.046556688823706</v>
      </c>
      <c r="AX10" s="19">
        <v>11245</v>
      </c>
      <c r="AY10" s="20">
        <v>37430</v>
      </c>
      <c r="AZ10" s="15">
        <f>IF(AX10="&lt;11", "*",(AX10/AY10*100))</f>
        <v>30.04274646005878</v>
      </c>
      <c r="BA10" s="19">
        <v>11526</v>
      </c>
      <c r="BB10" s="20">
        <v>37749</v>
      </c>
      <c r="BC10" s="15">
        <f>IF(BA10="&lt;11", "*",(BA10/BB10*100))</f>
        <v>30.533259159183025</v>
      </c>
      <c r="BD10" s="19">
        <v>11113</v>
      </c>
      <c r="BE10" s="20">
        <v>35708</v>
      </c>
      <c r="BF10" s="15">
        <f>IF(BD10="&lt;11", "*",(BD10/BE10*100))</f>
        <v>31.121877450431274</v>
      </c>
    </row>
    <row r="11" spans="1:58">
      <c r="A11" s="8"/>
      <c r="B11" s="19"/>
      <c r="C11" s="20"/>
      <c r="D11" s="15"/>
      <c r="E11" s="19"/>
      <c r="F11" s="20"/>
      <c r="G11" s="15"/>
      <c r="H11" s="19"/>
      <c r="I11" s="20"/>
      <c r="J11" s="15"/>
      <c r="K11" s="19"/>
      <c r="L11" s="20"/>
      <c r="M11" s="15"/>
      <c r="N11" s="19"/>
      <c r="O11" s="20"/>
      <c r="P11" s="15"/>
      <c r="Q11" s="19"/>
      <c r="R11" s="20"/>
      <c r="S11" s="15"/>
      <c r="T11" s="19"/>
      <c r="U11" s="20"/>
      <c r="V11" s="15"/>
      <c r="W11" s="19"/>
      <c r="X11" s="20"/>
      <c r="Y11" s="15"/>
      <c r="Z11" s="19"/>
      <c r="AA11" s="20"/>
      <c r="AB11" s="15"/>
      <c r="AC11" s="19"/>
      <c r="AD11" s="20"/>
      <c r="AE11" s="15"/>
      <c r="AF11" s="19"/>
      <c r="AG11" s="20"/>
      <c r="AH11" s="15"/>
      <c r="AI11" s="19"/>
      <c r="AJ11" s="20"/>
      <c r="AK11" s="15"/>
      <c r="AL11" s="19"/>
      <c r="AM11" s="20"/>
      <c r="AN11" s="15"/>
      <c r="AO11" s="19"/>
      <c r="AP11" s="20"/>
      <c r="AQ11" s="15"/>
      <c r="AR11" s="19"/>
      <c r="AS11" s="20"/>
      <c r="AT11" s="15"/>
      <c r="AU11" s="19"/>
      <c r="AV11" s="20"/>
      <c r="AW11" s="15"/>
      <c r="AX11" s="19"/>
      <c r="AY11" s="20"/>
      <c r="AZ11" s="15"/>
      <c r="BA11" s="19"/>
      <c r="BB11" s="20"/>
      <c r="BC11" s="15"/>
      <c r="BD11" s="19"/>
      <c r="BE11" s="20"/>
      <c r="BF11" s="15"/>
    </row>
    <row r="12" spans="1:58" ht="28.55">
      <c r="A12" s="9" t="s">
        <v>37</v>
      </c>
      <c r="B12" s="19"/>
      <c r="C12" s="20"/>
      <c r="D12" s="15"/>
      <c r="E12" s="19"/>
      <c r="F12" s="20"/>
      <c r="G12" s="15"/>
      <c r="H12" s="19"/>
      <c r="I12" s="20"/>
      <c r="J12" s="15"/>
      <c r="K12" s="19"/>
      <c r="L12" s="20"/>
      <c r="M12" s="15"/>
      <c r="N12" s="19"/>
      <c r="O12" s="20"/>
      <c r="P12" s="15"/>
      <c r="Q12" s="19"/>
      <c r="R12" s="20"/>
      <c r="S12" s="15"/>
      <c r="T12" s="19"/>
      <c r="U12" s="20"/>
      <c r="V12" s="15"/>
      <c r="W12" s="19"/>
      <c r="X12" s="20"/>
      <c r="Y12" s="15"/>
      <c r="Z12" s="19"/>
      <c r="AA12" s="20"/>
      <c r="AB12" s="15"/>
      <c r="AC12" s="19"/>
      <c r="AD12" s="20"/>
      <c r="AE12" s="15"/>
      <c r="AF12" s="19"/>
      <c r="AG12" s="20"/>
      <c r="AH12" s="15"/>
      <c r="AI12" s="19"/>
      <c r="AJ12" s="20"/>
      <c r="AK12" s="15"/>
      <c r="AL12" s="19"/>
      <c r="AM12" s="20"/>
      <c r="AN12" s="15"/>
      <c r="AO12" s="19"/>
      <c r="AP12" s="20"/>
      <c r="AQ12" s="15"/>
      <c r="AR12" s="19"/>
      <c r="AS12" s="20"/>
      <c r="AT12" s="15"/>
      <c r="AU12" s="19"/>
      <c r="AV12" s="20"/>
      <c r="AW12" s="15"/>
      <c r="AX12" s="19"/>
      <c r="AY12" s="20"/>
      <c r="AZ12" s="15"/>
      <c r="BA12" s="19"/>
      <c r="BB12" s="20"/>
      <c r="BC12" s="15"/>
      <c r="BD12" s="19"/>
      <c r="BE12" s="20"/>
      <c r="BF12" s="15"/>
    </row>
    <row r="13" spans="1:58">
      <c r="A13" s="10" t="s">
        <v>1</v>
      </c>
      <c r="B13" s="19">
        <v>2367</v>
      </c>
      <c r="C13" s="20">
        <v>7943</v>
      </c>
      <c r="D13" s="15">
        <f t="shared" ref="D13:D61" si="0">IF(B13="&lt;11", "*",(B13/C13*100))</f>
        <v>29.79982374417726</v>
      </c>
      <c r="E13" s="19">
        <v>2356</v>
      </c>
      <c r="F13" s="20">
        <v>7875</v>
      </c>
      <c r="G13" s="15">
        <f t="shared" ref="G13:G61" si="1">IF(E13="&lt;11", "*",(E13/F13*100))</f>
        <v>29.917460317460314</v>
      </c>
      <c r="H13" s="19">
        <v>2503</v>
      </c>
      <c r="I13" s="20">
        <v>8044</v>
      </c>
      <c r="J13" s="15">
        <f t="shared" ref="J13:J61" si="2">IF(H13="&lt;11", "*",(H13/I13*100))</f>
        <v>31.116360019890603</v>
      </c>
      <c r="K13" s="19">
        <v>2461</v>
      </c>
      <c r="L13" s="20">
        <v>7872</v>
      </c>
      <c r="M13" s="15">
        <f t="shared" ref="M13:M61" si="3">IF(K13="&lt;11", "*",(K13/L13*100))</f>
        <v>31.262703252032519</v>
      </c>
      <c r="N13" s="19">
        <v>2403</v>
      </c>
      <c r="O13" s="20">
        <v>7526</v>
      </c>
      <c r="P13" s="15">
        <f t="shared" ref="P13:P61" si="4">IF(N13="&lt;11", "*",(N13/O13*100))</f>
        <v>31.929311719372837</v>
      </c>
      <c r="Q13" s="19">
        <v>2367</v>
      </c>
      <c r="R13" s="20">
        <v>7380</v>
      </c>
      <c r="S13" s="15">
        <f t="shared" ref="S13:S61" si="5">IF(Q13="&lt;11", "*",(Q13/R13*100))</f>
        <v>32.073170731707314</v>
      </c>
      <c r="T13" s="19">
        <v>2273</v>
      </c>
      <c r="U13" s="20">
        <v>7018</v>
      </c>
      <c r="V13" s="15">
        <f t="shared" ref="V13:V61" si="6">IF(T13="&lt;11", "*",(T13/U13*100))</f>
        <v>32.388144770589911</v>
      </c>
      <c r="W13" s="19">
        <v>2291</v>
      </c>
      <c r="X13" s="20">
        <v>7145</v>
      </c>
      <c r="Y13" s="15">
        <f t="shared" ref="Y13:Y61" si="7">IF(W13="&lt;11", "*",(W13/X13*100))</f>
        <v>32.064380685794262</v>
      </c>
      <c r="Z13" s="19">
        <v>2292</v>
      </c>
      <c r="AA13" s="20">
        <v>6992</v>
      </c>
      <c r="AB13" s="15">
        <f t="shared" ref="AB13:AB61" si="8">IF(Z13="&lt;11", "*",(Z13/AA13*100))</f>
        <v>32.780320366132727</v>
      </c>
      <c r="AC13" s="19">
        <v>2247</v>
      </c>
      <c r="AD13" s="20">
        <v>7229</v>
      </c>
      <c r="AE13" s="15">
        <f t="shared" ref="AE13:AE61" si="9">IF(AC13="&lt;11", "*",(AC13/AD13*100))</f>
        <v>31.083137363397427</v>
      </c>
      <c r="AF13" s="19">
        <v>2145</v>
      </c>
      <c r="AG13" s="20">
        <v>6938</v>
      </c>
      <c r="AH13" s="15">
        <f t="shared" ref="AH13:AH61" si="10">IF(AF13="&lt;11", "*",(AF13/AG13*100))</f>
        <v>30.916690688959353</v>
      </c>
      <c r="AI13" s="19">
        <v>2041</v>
      </c>
      <c r="AJ13" s="20">
        <v>6900</v>
      </c>
      <c r="AK13" s="15">
        <f t="shared" ref="AK13:AK61" si="11">IF(AI13="&lt;11", "*",(AI13/AJ13*100))</f>
        <v>29.579710144927535</v>
      </c>
      <c r="AL13" s="19">
        <v>1858</v>
      </c>
      <c r="AM13" s="20">
        <v>6492</v>
      </c>
      <c r="AN13" s="15">
        <f t="shared" ref="AN13:AN61" si="12">IF(AL13="&lt;11", "*",(AL13/AM13*100))</f>
        <v>28.619839802834257</v>
      </c>
      <c r="AO13" s="19">
        <v>1730</v>
      </c>
      <c r="AP13" s="20">
        <v>6191</v>
      </c>
      <c r="AQ13" s="15">
        <f t="shared" ref="AQ13:AQ61" si="13">IF(AO13="&lt;11", "*",(AO13/AP13*100))</f>
        <v>27.943789371668554</v>
      </c>
      <c r="AR13" s="19">
        <v>1753</v>
      </c>
      <c r="AS13" s="20">
        <v>5988</v>
      </c>
      <c r="AT13" s="15">
        <f t="shared" ref="AT13:AT61" si="14">IF(AR13="&lt;11", "*",(AR13/AS13*100))</f>
        <v>29.275217100868407</v>
      </c>
      <c r="AU13" s="19">
        <v>1668</v>
      </c>
      <c r="AV13" s="20">
        <v>5476</v>
      </c>
      <c r="AW13" s="15">
        <f t="shared" ref="AW13:AW61" si="15">IF(AU13="&lt;11", "*",(AU13/AV13*100))</f>
        <v>30.460189919649377</v>
      </c>
      <c r="AX13" s="19">
        <v>1653</v>
      </c>
      <c r="AY13" s="20">
        <v>5467</v>
      </c>
      <c r="AZ13" s="15">
        <f t="shared" ref="AZ13:AZ61" si="16">IF(AX13="&lt;11", "*",(AX13/AY13*100))</f>
        <v>30.235961221876718</v>
      </c>
      <c r="BA13" s="19">
        <v>1671</v>
      </c>
      <c r="BB13" s="20">
        <v>5536</v>
      </c>
      <c r="BC13" s="15">
        <f t="shared" ref="BC13:BC61" si="17">IF(BA13="&lt;11", "*",(BA13/BB13*100))</f>
        <v>30.184248554913296</v>
      </c>
      <c r="BD13" s="19">
        <v>1731</v>
      </c>
      <c r="BE13" s="20">
        <v>5212</v>
      </c>
      <c r="BF13" s="15">
        <f t="shared" ref="BF13:BF61" si="18">IF(BD13="&lt;11", "*",(BD13/BE13*100))</f>
        <v>33.211818879508826</v>
      </c>
    </row>
    <row r="14" spans="1:58">
      <c r="A14" s="10" t="s">
        <v>3</v>
      </c>
      <c r="B14" s="19">
        <v>1914</v>
      </c>
      <c r="C14" s="20">
        <v>6388</v>
      </c>
      <c r="D14" s="15">
        <f t="shared" si="0"/>
        <v>29.962429555416403</v>
      </c>
      <c r="E14" s="19">
        <v>2098</v>
      </c>
      <c r="F14" s="20">
        <v>6419</v>
      </c>
      <c r="G14" s="15">
        <f t="shared" si="1"/>
        <v>32.684218725658205</v>
      </c>
      <c r="H14" s="19">
        <v>2150</v>
      </c>
      <c r="I14" s="20">
        <v>6645</v>
      </c>
      <c r="J14" s="15">
        <f t="shared" si="2"/>
        <v>32.355154251316783</v>
      </c>
      <c r="K14" s="19">
        <v>2263</v>
      </c>
      <c r="L14" s="20">
        <v>6699</v>
      </c>
      <c r="M14" s="15">
        <f t="shared" si="3"/>
        <v>33.781161367368263</v>
      </c>
      <c r="N14" s="19">
        <v>2074</v>
      </c>
      <c r="O14" s="20">
        <v>6420</v>
      </c>
      <c r="P14" s="15">
        <f t="shared" si="4"/>
        <v>32.305295950155767</v>
      </c>
      <c r="Q14" s="19">
        <v>2207</v>
      </c>
      <c r="R14" s="20">
        <v>6533</v>
      </c>
      <c r="S14" s="15">
        <f t="shared" si="5"/>
        <v>33.782335833460891</v>
      </c>
      <c r="T14" s="19">
        <v>2185</v>
      </c>
      <c r="U14" s="20">
        <v>6340</v>
      </c>
      <c r="V14" s="15">
        <f t="shared" si="6"/>
        <v>34.463722397476346</v>
      </c>
      <c r="W14" s="19">
        <v>2053</v>
      </c>
      <c r="X14" s="20">
        <v>6382</v>
      </c>
      <c r="Y14" s="15">
        <f t="shared" si="7"/>
        <v>32.168599185208393</v>
      </c>
      <c r="Z14" s="19">
        <v>2321</v>
      </c>
      <c r="AA14" s="20">
        <v>6439</v>
      </c>
      <c r="AB14" s="15">
        <f t="shared" si="8"/>
        <v>36.045969871098002</v>
      </c>
      <c r="AC14" s="19">
        <v>2232</v>
      </c>
      <c r="AD14" s="20">
        <v>6650</v>
      </c>
      <c r="AE14" s="15">
        <f t="shared" si="9"/>
        <v>33.563909774436091</v>
      </c>
      <c r="AF14" s="19">
        <v>2185</v>
      </c>
      <c r="AG14" s="20">
        <v>6578</v>
      </c>
      <c r="AH14" s="15">
        <f t="shared" si="10"/>
        <v>33.21678321678322</v>
      </c>
      <c r="AI14" s="19">
        <v>2054</v>
      </c>
      <c r="AJ14" s="20">
        <v>6518</v>
      </c>
      <c r="AK14" s="15">
        <f t="shared" si="11"/>
        <v>31.512733967474688</v>
      </c>
      <c r="AL14" s="19">
        <v>1966</v>
      </c>
      <c r="AM14" s="20">
        <v>6458</v>
      </c>
      <c r="AN14" s="15">
        <f t="shared" si="12"/>
        <v>30.442861567048624</v>
      </c>
      <c r="AO14" s="19">
        <v>1960</v>
      </c>
      <c r="AP14" s="20">
        <v>6328</v>
      </c>
      <c r="AQ14" s="15">
        <f t="shared" si="13"/>
        <v>30.973451327433626</v>
      </c>
      <c r="AR14" s="19">
        <v>1848</v>
      </c>
      <c r="AS14" s="20">
        <v>6030</v>
      </c>
      <c r="AT14" s="15">
        <f t="shared" si="14"/>
        <v>30.646766169154226</v>
      </c>
      <c r="AU14" s="19">
        <v>1791</v>
      </c>
      <c r="AV14" s="20">
        <v>5930</v>
      </c>
      <c r="AW14" s="15">
        <f t="shared" si="15"/>
        <v>30.202360876897131</v>
      </c>
      <c r="AX14" s="19">
        <v>1851</v>
      </c>
      <c r="AY14" s="20">
        <v>5901</v>
      </c>
      <c r="AZ14" s="15">
        <f t="shared" si="16"/>
        <v>31.367564819522116</v>
      </c>
      <c r="BA14" s="19">
        <v>1960</v>
      </c>
      <c r="BB14" s="20">
        <v>6190</v>
      </c>
      <c r="BC14" s="15">
        <f t="shared" si="17"/>
        <v>31.663974151857836</v>
      </c>
      <c r="BD14" s="19">
        <v>1901</v>
      </c>
      <c r="BE14" s="20">
        <v>5818</v>
      </c>
      <c r="BF14" s="15">
        <f t="shared" si="18"/>
        <v>32.674458576830531</v>
      </c>
    </row>
    <row r="15" spans="1:58">
      <c r="A15" s="10" t="s">
        <v>9</v>
      </c>
      <c r="B15" s="19">
        <v>2319</v>
      </c>
      <c r="C15" s="20">
        <v>7020</v>
      </c>
      <c r="D15" s="15">
        <f t="shared" si="0"/>
        <v>33.034188034188034</v>
      </c>
      <c r="E15" s="19">
        <v>2370</v>
      </c>
      <c r="F15" s="20">
        <v>7214</v>
      </c>
      <c r="G15" s="15">
        <f t="shared" si="1"/>
        <v>32.852786248960356</v>
      </c>
      <c r="H15" s="19">
        <v>2661</v>
      </c>
      <c r="I15" s="20">
        <v>7516</v>
      </c>
      <c r="J15" s="15">
        <f t="shared" si="2"/>
        <v>35.404470463012238</v>
      </c>
      <c r="K15" s="19">
        <v>2522</v>
      </c>
      <c r="L15" s="20">
        <v>7399</v>
      </c>
      <c r="M15" s="15">
        <f t="shared" si="3"/>
        <v>34.085687255034465</v>
      </c>
      <c r="N15" s="19">
        <v>2416</v>
      </c>
      <c r="O15" s="20">
        <v>7241</v>
      </c>
      <c r="P15" s="15">
        <f t="shared" si="4"/>
        <v>33.365557243474662</v>
      </c>
      <c r="Q15" s="19">
        <v>2553</v>
      </c>
      <c r="R15" s="20">
        <v>7408</v>
      </c>
      <c r="S15" s="15">
        <f t="shared" si="5"/>
        <v>34.462742980561558</v>
      </c>
      <c r="T15" s="19">
        <v>2675</v>
      </c>
      <c r="U15" s="20">
        <v>7431</v>
      </c>
      <c r="V15" s="15">
        <f t="shared" si="6"/>
        <v>35.997846857758041</v>
      </c>
      <c r="W15" s="19">
        <v>2667</v>
      </c>
      <c r="X15" s="20">
        <v>7683</v>
      </c>
      <c r="Y15" s="15">
        <f t="shared" si="7"/>
        <v>34.713002733307299</v>
      </c>
      <c r="Z15" s="19">
        <v>2562</v>
      </c>
      <c r="AA15" s="20">
        <v>7590</v>
      </c>
      <c r="AB15" s="15">
        <f t="shared" si="8"/>
        <v>33.754940711462453</v>
      </c>
      <c r="AC15" s="19">
        <v>2545</v>
      </c>
      <c r="AD15" s="20">
        <v>7668</v>
      </c>
      <c r="AE15" s="15">
        <f t="shared" si="9"/>
        <v>33.189880020865935</v>
      </c>
      <c r="AF15" s="19">
        <v>2577</v>
      </c>
      <c r="AG15" s="20">
        <v>7670</v>
      </c>
      <c r="AH15" s="15">
        <f t="shared" si="10"/>
        <v>33.598435462842239</v>
      </c>
      <c r="AI15" s="19">
        <v>2325</v>
      </c>
      <c r="AJ15" s="20">
        <v>7462</v>
      </c>
      <c r="AK15" s="15">
        <f t="shared" si="11"/>
        <v>31.157866523720184</v>
      </c>
      <c r="AL15" s="19">
        <v>2202</v>
      </c>
      <c r="AM15" s="20">
        <v>7143</v>
      </c>
      <c r="AN15" s="15">
        <f t="shared" si="12"/>
        <v>30.827383452330952</v>
      </c>
      <c r="AO15" s="19">
        <v>2131</v>
      </c>
      <c r="AP15" s="20">
        <v>7043</v>
      </c>
      <c r="AQ15" s="15">
        <f t="shared" si="13"/>
        <v>30.25699275876757</v>
      </c>
      <c r="AR15" s="19">
        <v>2126</v>
      </c>
      <c r="AS15" s="20">
        <v>6946</v>
      </c>
      <c r="AT15" s="15">
        <f t="shared" si="14"/>
        <v>30.607543910164125</v>
      </c>
      <c r="AU15" s="19">
        <v>2031</v>
      </c>
      <c r="AV15" s="20">
        <v>6592</v>
      </c>
      <c r="AW15" s="15">
        <f t="shared" si="15"/>
        <v>30.810072815533978</v>
      </c>
      <c r="AX15" s="19">
        <v>1974</v>
      </c>
      <c r="AY15" s="20">
        <v>6608</v>
      </c>
      <c r="AZ15" s="15">
        <f t="shared" si="16"/>
        <v>29.872881355932201</v>
      </c>
      <c r="BA15" s="19">
        <v>1938</v>
      </c>
      <c r="BB15" s="20">
        <v>6346</v>
      </c>
      <c r="BC15" s="15">
        <f t="shared" si="17"/>
        <v>30.538922155688624</v>
      </c>
      <c r="BD15" s="19">
        <v>1932</v>
      </c>
      <c r="BE15" s="20">
        <v>5964</v>
      </c>
      <c r="BF15" s="15">
        <f t="shared" si="18"/>
        <v>32.394366197183103</v>
      </c>
    </row>
    <row r="16" spans="1:58">
      <c r="A16" s="10" t="s">
        <v>7</v>
      </c>
      <c r="B16" s="19">
        <v>2029</v>
      </c>
      <c r="C16" s="20">
        <v>7506</v>
      </c>
      <c r="D16" s="15">
        <f t="shared" si="0"/>
        <v>27.031707966959768</v>
      </c>
      <c r="E16" s="19">
        <v>2247</v>
      </c>
      <c r="F16" s="20">
        <v>7884</v>
      </c>
      <c r="G16" s="15">
        <f t="shared" si="1"/>
        <v>28.50076103500761</v>
      </c>
      <c r="H16" s="19">
        <v>2355</v>
      </c>
      <c r="I16" s="20">
        <v>7935</v>
      </c>
      <c r="J16" s="15">
        <f t="shared" si="2"/>
        <v>29.678638941398866</v>
      </c>
      <c r="K16" s="19">
        <v>2439</v>
      </c>
      <c r="L16" s="20">
        <v>7721</v>
      </c>
      <c r="M16" s="15">
        <f t="shared" si="3"/>
        <v>31.589172386996506</v>
      </c>
      <c r="N16" s="19">
        <v>2293</v>
      </c>
      <c r="O16" s="20">
        <v>7433</v>
      </c>
      <c r="P16" s="15">
        <f t="shared" si="4"/>
        <v>30.848916991793352</v>
      </c>
      <c r="Q16" s="19">
        <v>2360</v>
      </c>
      <c r="R16" s="20">
        <v>7641</v>
      </c>
      <c r="S16" s="15">
        <f t="shared" si="5"/>
        <v>30.886009684596257</v>
      </c>
      <c r="T16" s="19">
        <v>2261</v>
      </c>
      <c r="U16" s="20">
        <v>7336</v>
      </c>
      <c r="V16" s="15">
        <f t="shared" si="6"/>
        <v>30.820610687022903</v>
      </c>
      <c r="W16" s="19">
        <v>2322</v>
      </c>
      <c r="X16" s="20">
        <v>7321</v>
      </c>
      <c r="Y16" s="15">
        <f t="shared" si="7"/>
        <v>31.716978554842235</v>
      </c>
      <c r="Z16" s="19">
        <v>2176</v>
      </c>
      <c r="AA16" s="20">
        <v>7093</v>
      </c>
      <c r="AB16" s="15">
        <f t="shared" si="8"/>
        <v>30.678133370929082</v>
      </c>
      <c r="AC16" s="19">
        <v>2342</v>
      </c>
      <c r="AD16" s="20">
        <v>7312</v>
      </c>
      <c r="AE16" s="15">
        <f t="shared" si="9"/>
        <v>32.029540481400439</v>
      </c>
      <c r="AF16" s="19">
        <v>2082</v>
      </c>
      <c r="AG16" s="20">
        <v>7022</v>
      </c>
      <c r="AH16" s="15">
        <f t="shared" si="10"/>
        <v>29.64967245798918</v>
      </c>
      <c r="AI16" s="19">
        <v>1949</v>
      </c>
      <c r="AJ16" s="20">
        <v>6817</v>
      </c>
      <c r="AK16" s="15">
        <f t="shared" si="11"/>
        <v>28.590288983423797</v>
      </c>
      <c r="AL16" s="19">
        <v>1708</v>
      </c>
      <c r="AM16" s="20">
        <v>6390</v>
      </c>
      <c r="AN16" s="15">
        <f t="shared" si="12"/>
        <v>26.729264475743346</v>
      </c>
      <c r="AO16" s="19">
        <v>1749</v>
      </c>
      <c r="AP16" s="20">
        <v>6425</v>
      </c>
      <c r="AQ16" s="15">
        <f t="shared" si="13"/>
        <v>27.221789883268482</v>
      </c>
      <c r="AR16" s="19">
        <v>1634</v>
      </c>
      <c r="AS16" s="20">
        <v>5958</v>
      </c>
      <c r="AT16" s="15">
        <f t="shared" si="14"/>
        <v>27.425310506881505</v>
      </c>
      <c r="AU16" s="19">
        <v>1581</v>
      </c>
      <c r="AV16" s="20">
        <v>6052</v>
      </c>
      <c r="AW16" s="15">
        <f t="shared" si="15"/>
        <v>26.123595505617981</v>
      </c>
      <c r="AX16" s="19">
        <v>1652</v>
      </c>
      <c r="AY16" s="20">
        <v>6044</v>
      </c>
      <c r="AZ16" s="15">
        <f t="shared" si="16"/>
        <v>27.332892124420916</v>
      </c>
      <c r="BA16" s="19">
        <v>1738</v>
      </c>
      <c r="BB16" s="20">
        <v>6219</v>
      </c>
      <c r="BC16" s="15">
        <f t="shared" si="17"/>
        <v>27.946615211448787</v>
      </c>
      <c r="BD16" s="19">
        <v>1503</v>
      </c>
      <c r="BE16" s="20">
        <v>5919</v>
      </c>
      <c r="BF16" s="15">
        <f t="shared" si="18"/>
        <v>25.392802838317287</v>
      </c>
    </row>
    <row r="17" spans="1:58">
      <c r="A17" s="10" t="s">
        <v>8</v>
      </c>
      <c r="B17" s="19">
        <v>2507</v>
      </c>
      <c r="C17" s="20">
        <v>8133</v>
      </c>
      <c r="D17" s="15">
        <f t="shared" si="0"/>
        <v>30.825033812861186</v>
      </c>
      <c r="E17" s="19">
        <v>2645</v>
      </c>
      <c r="F17" s="20">
        <v>8446</v>
      </c>
      <c r="G17" s="15">
        <f t="shared" si="1"/>
        <v>31.316599573762726</v>
      </c>
      <c r="H17" s="19">
        <v>2778</v>
      </c>
      <c r="I17" s="20">
        <v>8311</v>
      </c>
      <c r="J17" s="15">
        <f t="shared" si="2"/>
        <v>33.42558055588978</v>
      </c>
      <c r="K17" s="19">
        <v>2667</v>
      </c>
      <c r="L17" s="20">
        <v>8153</v>
      </c>
      <c r="M17" s="15">
        <f t="shared" si="3"/>
        <v>32.711885195633513</v>
      </c>
      <c r="N17" s="19">
        <v>2578</v>
      </c>
      <c r="O17" s="20">
        <v>7844</v>
      </c>
      <c r="P17" s="15">
        <f t="shared" si="4"/>
        <v>32.865884752677204</v>
      </c>
      <c r="Q17" s="19">
        <v>2573</v>
      </c>
      <c r="R17" s="20">
        <v>7738</v>
      </c>
      <c r="S17" s="15">
        <f t="shared" si="5"/>
        <v>33.251486172137504</v>
      </c>
      <c r="T17" s="19">
        <v>2604</v>
      </c>
      <c r="U17" s="20">
        <v>7507</v>
      </c>
      <c r="V17" s="15">
        <f t="shared" si="6"/>
        <v>34.687624883442119</v>
      </c>
      <c r="W17" s="19">
        <v>2646</v>
      </c>
      <c r="X17" s="20">
        <v>7619</v>
      </c>
      <c r="Y17" s="15">
        <f t="shared" si="7"/>
        <v>34.728967056044105</v>
      </c>
      <c r="Z17" s="19">
        <v>2612</v>
      </c>
      <c r="AA17" s="20">
        <v>7551</v>
      </c>
      <c r="AB17" s="15">
        <f t="shared" si="8"/>
        <v>34.591444841742813</v>
      </c>
      <c r="AC17" s="19">
        <v>2634</v>
      </c>
      <c r="AD17" s="20">
        <v>7610</v>
      </c>
      <c r="AE17" s="15">
        <f t="shared" si="9"/>
        <v>34.612352168199742</v>
      </c>
      <c r="AF17" s="19">
        <v>2449</v>
      </c>
      <c r="AG17" s="20">
        <v>7538</v>
      </c>
      <c r="AH17" s="15">
        <f t="shared" si="10"/>
        <v>32.488723799416292</v>
      </c>
      <c r="AI17" s="19">
        <v>2317</v>
      </c>
      <c r="AJ17" s="20">
        <v>7223</v>
      </c>
      <c r="AK17" s="15">
        <f t="shared" si="11"/>
        <v>32.07808389865707</v>
      </c>
      <c r="AL17" s="19">
        <v>2081</v>
      </c>
      <c r="AM17" s="20">
        <v>7090</v>
      </c>
      <c r="AN17" s="15">
        <f t="shared" si="12"/>
        <v>29.351198871650215</v>
      </c>
      <c r="AO17" s="19">
        <v>2012</v>
      </c>
      <c r="AP17" s="20">
        <v>6792</v>
      </c>
      <c r="AQ17" s="15">
        <f t="shared" si="13"/>
        <v>29.623085983510013</v>
      </c>
      <c r="AR17" s="19">
        <v>1932</v>
      </c>
      <c r="AS17" s="20">
        <v>6615</v>
      </c>
      <c r="AT17" s="15">
        <f t="shared" si="14"/>
        <v>29.206349206349209</v>
      </c>
      <c r="AU17" s="19">
        <v>1923</v>
      </c>
      <c r="AV17" s="20">
        <v>6352</v>
      </c>
      <c r="AW17" s="15">
        <f t="shared" si="15"/>
        <v>30.273929471032744</v>
      </c>
      <c r="AX17" s="19">
        <v>1901</v>
      </c>
      <c r="AY17" s="20">
        <v>6633</v>
      </c>
      <c r="AZ17" s="15">
        <f t="shared" si="16"/>
        <v>28.659731644806275</v>
      </c>
      <c r="BA17" s="19">
        <v>1908</v>
      </c>
      <c r="BB17" s="20">
        <v>6563</v>
      </c>
      <c r="BC17" s="15">
        <f t="shared" si="17"/>
        <v>29.072070699375285</v>
      </c>
      <c r="BD17" s="19">
        <v>1885</v>
      </c>
      <c r="BE17" s="20">
        <v>6233</v>
      </c>
      <c r="BF17" s="15">
        <f t="shared" si="18"/>
        <v>30.242258944328576</v>
      </c>
    </row>
    <row r="18" spans="1:58">
      <c r="A18" s="10" t="s">
        <v>2</v>
      </c>
      <c r="B18" s="19">
        <v>2685</v>
      </c>
      <c r="C18" s="20">
        <v>8660</v>
      </c>
      <c r="D18" s="15">
        <f t="shared" si="0"/>
        <v>31.004618937644342</v>
      </c>
      <c r="E18" s="19">
        <v>2907</v>
      </c>
      <c r="F18" s="20">
        <v>8854</v>
      </c>
      <c r="G18" s="15">
        <f t="shared" si="1"/>
        <v>32.832618025751067</v>
      </c>
      <c r="H18" s="19">
        <v>2990</v>
      </c>
      <c r="I18" s="20">
        <v>8830</v>
      </c>
      <c r="J18" s="15">
        <f t="shared" si="2"/>
        <v>33.861834654586637</v>
      </c>
      <c r="K18" s="19">
        <v>3069</v>
      </c>
      <c r="L18" s="20">
        <v>8682</v>
      </c>
      <c r="M18" s="15">
        <f t="shared" si="3"/>
        <v>35.348997926744993</v>
      </c>
      <c r="N18" s="19">
        <v>2894</v>
      </c>
      <c r="O18" s="20">
        <v>8306</v>
      </c>
      <c r="P18" s="15">
        <f t="shared" si="4"/>
        <v>34.842282687214059</v>
      </c>
      <c r="Q18" s="19">
        <v>2864</v>
      </c>
      <c r="R18" s="20">
        <v>8135</v>
      </c>
      <c r="S18" s="15">
        <f t="shared" si="5"/>
        <v>35.205900430239708</v>
      </c>
      <c r="T18" s="19">
        <v>2866</v>
      </c>
      <c r="U18" s="20">
        <v>7782</v>
      </c>
      <c r="V18" s="15">
        <f t="shared" si="6"/>
        <v>36.828578771524029</v>
      </c>
      <c r="W18" s="19">
        <v>2824</v>
      </c>
      <c r="X18" s="20">
        <v>7923</v>
      </c>
      <c r="Y18" s="15">
        <f t="shared" si="7"/>
        <v>35.643064495771803</v>
      </c>
      <c r="Z18" s="19">
        <v>2755</v>
      </c>
      <c r="AA18" s="20">
        <v>7720</v>
      </c>
      <c r="AB18" s="15">
        <f t="shared" si="8"/>
        <v>35.686528497409327</v>
      </c>
      <c r="AC18" s="19">
        <v>2753</v>
      </c>
      <c r="AD18" s="20">
        <v>7828</v>
      </c>
      <c r="AE18" s="15">
        <f t="shared" si="9"/>
        <v>35.16862544711293</v>
      </c>
      <c r="AF18" s="19">
        <v>2729</v>
      </c>
      <c r="AG18" s="20">
        <v>7914</v>
      </c>
      <c r="AH18" s="15">
        <f t="shared" si="10"/>
        <v>34.483194339145818</v>
      </c>
      <c r="AI18" s="19">
        <v>2595</v>
      </c>
      <c r="AJ18" s="20">
        <v>7516</v>
      </c>
      <c r="AK18" s="15">
        <f t="shared" si="11"/>
        <v>34.52634379989356</v>
      </c>
      <c r="AL18" s="19">
        <v>2378</v>
      </c>
      <c r="AM18" s="20">
        <v>7315</v>
      </c>
      <c r="AN18" s="15">
        <f t="shared" si="12"/>
        <v>32.508544087491451</v>
      </c>
      <c r="AO18" s="19">
        <v>2352</v>
      </c>
      <c r="AP18" s="20">
        <v>7138</v>
      </c>
      <c r="AQ18" s="15">
        <f t="shared" si="13"/>
        <v>32.950406276267863</v>
      </c>
      <c r="AR18" s="19">
        <v>2206</v>
      </c>
      <c r="AS18" s="20">
        <v>6750</v>
      </c>
      <c r="AT18" s="15">
        <f t="shared" si="14"/>
        <v>32.681481481481484</v>
      </c>
      <c r="AU18" s="19">
        <v>2118</v>
      </c>
      <c r="AV18" s="20">
        <v>6594</v>
      </c>
      <c r="AW18" s="15">
        <f t="shared" si="15"/>
        <v>32.120109190172883</v>
      </c>
      <c r="AX18" s="19">
        <v>2177</v>
      </c>
      <c r="AY18" s="20">
        <v>6660</v>
      </c>
      <c r="AZ18" s="15">
        <f t="shared" si="16"/>
        <v>32.687687687687692</v>
      </c>
      <c r="BA18" s="19">
        <v>2295</v>
      </c>
      <c r="BB18" s="20">
        <v>6842</v>
      </c>
      <c r="BC18" s="15">
        <f t="shared" si="17"/>
        <v>33.542823735749785</v>
      </c>
      <c r="BD18" s="19">
        <v>2141</v>
      </c>
      <c r="BE18" s="20">
        <v>6494</v>
      </c>
      <c r="BF18" s="15">
        <f t="shared" si="18"/>
        <v>32.968894364028337</v>
      </c>
    </row>
    <row r="19" spans="1:58">
      <c r="A19" s="10" t="s">
        <v>16</v>
      </c>
      <c r="B19" s="19">
        <v>67</v>
      </c>
      <c r="C19" s="20">
        <v>247</v>
      </c>
      <c r="D19" s="15">
        <f t="shared" si="0"/>
        <v>27.125506072874494</v>
      </c>
      <c r="E19" s="19">
        <v>42</v>
      </c>
      <c r="F19" s="20">
        <v>184</v>
      </c>
      <c r="G19" s="15">
        <f t="shared" si="1"/>
        <v>22.826086956521738</v>
      </c>
      <c r="H19" s="19">
        <v>96</v>
      </c>
      <c r="I19" s="20">
        <v>264</v>
      </c>
      <c r="J19" s="15">
        <f t="shared" si="2"/>
        <v>36.363636363636367</v>
      </c>
      <c r="K19" s="19">
        <v>66</v>
      </c>
      <c r="L19" s="20">
        <v>216</v>
      </c>
      <c r="M19" s="15">
        <f t="shared" si="3"/>
        <v>30.555555555555557</v>
      </c>
      <c r="N19" s="19">
        <v>47</v>
      </c>
      <c r="O19" s="20">
        <v>190</v>
      </c>
      <c r="P19" s="15">
        <f t="shared" si="4"/>
        <v>24.736842105263158</v>
      </c>
      <c r="Q19" s="19" t="s">
        <v>49</v>
      </c>
      <c r="R19" s="20" t="s">
        <v>49</v>
      </c>
      <c r="S19" s="15" t="str">
        <f t="shared" si="5"/>
        <v>*</v>
      </c>
      <c r="T19" s="19">
        <v>58</v>
      </c>
      <c r="U19" s="20">
        <v>207</v>
      </c>
      <c r="V19" s="15">
        <f t="shared" si="6"/>
        <v>28.019323671497588</v>
      </c>
      <c r="W19" s="19">
        <v>102</v>
      </c>
      <c r="X19" s="20">
        <v>318</v>
      </c>
      <c r="Y19" s="15">
        <f t="shared" si="7"/>
        <v>32.075471698113205</v>
      </c>
      <c r="Z19" s="19">
        <v>78</v>
      </c>
      <c r="AA19" s="20">
        <v>242</v>
      </c>
      <c r="AB19" s="15">
        <f t="shared" si="8"/>
        <v>32.231404958677686</v>
      </c>
      <c r="AC19" s="19">
        <v>93</v>
      </c>
      <c r="AD19" s="20">
        <v>298</v>
      </c>
      <c r="AE19" s="15">
        <f t="shared" si="9"/>
        <v>31.208053691275168</v>
      </c>
      <c r="AF19" s="19">
        <v>83</v>
      </c>
      <c r="AG19" s="20">
        <v>300</v>
      </c>
      <c r="AH19" s="15">
        <f t="shared" si="10"/>
        <v>27.666666666666668</v>
      </c>
      <c r="AI19" s="19">
        <v>87</v>
      </c>
      <c r="AJ19" s="20">
        <v>305</v>
      </c>
      <c r="AK19" s="15">
        <f t="shared" si="11"/>
        <v>28.524590163934427</v>
      </c>
      <c r="AL19" s="19" t="s">
        <v>49</v>
      </c>
      <c r="AM19" s="20" t="s">
        <v>49</v>
      </c>
      <c r="AN19" s="15" t="str">
        <f t="shared" si="12"/>
        <v>*</v>
      </c>
      <c r="AO19" s="19" t="s">
        <v>49</v>
      </c>
      <c r="AP19" s="20" t="s">
        <v>49</v>
      </c>
      <c r="AQ19" s="15" t="str">
        <f t="shared" si="13"/>
        <v>*</v>
      </c>
      <c r="AR19" s="19">
        <v>61</v>
      </c>
      <c r="AS19" s="20">
        <v>158</v>
      </c>
      <c r="AT19" s="15">
        <f t="shared" si="14"/>
        <v>38.607594936708864</v>
      </c>
      <c r="AU19" s="19">
        <v>53</v>
      </c>
      <c r="AV19" s="20">
        <v>163</v>
      </c>
      <c r="AW19" s="15">
        <f t="shared" si="15"/>
        <v>32.515337423312886</v>
      </c>
      <c r="AX19" s="19">
        <v>37</v>
      </c>
      <c r="AY19" s="20">
        <v>117</v>
      </c>
      <c r="AZ19" s="15">
        <f t="shared" si="16"/>
        <v>31.623931623931622</v>
      </c>
      <c r="BA19" s="19">
        <v>16</v>
      </c>
      <c r="BB19" s="20">
        <v>53</v>
      </c>
      <c r="BC19" s="15">
        <f t="shared" si="17"/>
        <v>30.188679245283019</v>
      </c>
      <c r="BD19" s="19">
        <v>20</v>
      </c>
      <c r="BE19" s="20">
        <v>68</v>
      </c>
      <c r="BF19" s="15">
        <f t="shared" si="18"/>
        <v>29.411764705882355</v>
      </c>
    </row>
    <row r="20" spans="1:58">
      <c r="A20" s="11"/>
      <c r="B20" s="19"/>
      <c r="C20" s="20"/>
      <c r="D20" s="15"/>
      <c r="E20" s="19"/>
      <c r="F20" s="20"/>
      <c r="G20" s="15"/>
      <c r="H20" s="19"/>
      <c r="I20" s="20"/>
      <c r="J20" s="15"/>
      <c r="K20" s="19"/>
      <c r="L20" s="20"/>
      <c r="M20" s="15"/>
      <c r="N20" s="19"/>
      <c r="O20" s="20"/>
      <c r="P20" s="15"/>
      <c r="Q20" s="19"/>
      <c r="R20" s="20"/>
      <c r="S20" s="15"/>
      <c r="T20" s="19"/>
      <c r="U20" s="20"/>
      <c r="V20" s="15"/>
      <c r="W20" s="19"/>
      <c r="X20" s="20"/>
      <c r="Y20" s="15"/>
      <c r="Z20" s="19"/>
      <c r="AA20" s="20"/>
      <c r="AB20" s="15"/>
      <c r="AC20" s="19"/>
      <c r="AD20" s="20"/>
      <c r="AE20" s="15"/>
      <c r="AF20" s="19"/>
      <c r="AG20" s="20"/>
      <c r="AH20" s="15"/>
      <c r="AI20" s="19"/>
      <c r="AJ20" s="20"/>
      <c r="AK20" s="15"/>
      <c r="AL20" s="19"/>
      <c r="AM20" s="20"/>
      <c r="AN20" s="15"/>
      <c r="AO20" s="19"/>
      <c r="AP20" s="20"/>
      <c r="AQ20" s="15"/>
      <c r="AR20" s="19"/>
      <c r="AS20" s="20"/>
      <c r="AT20" s="15"/>
      <c r="AU20" s="19"/>
      <c r="AV20" s="20"/>
      <c r="AW20" s="15"/>
      <c r="AX20" s="19"/>
      <c r="AY20" s="20"/>
      <c r="AZ20" s="15"/>
      <c r="BA20" s="19"/>
      <c r="BB20" s="20"/>
      <c r="BC20" s="15"/>
      <c r="BD20" s="19"/>
      <c r="BE20" s="20"/>
      <c r="BF20" s="15"/>
    </row>
    <row r="21" spans="1:58" ht="28.55">
      <c r="A21" s="9" t="s">
        <v>46</v>
      </c>
      <c r="B21" s="19"/>
      <c r="C21" s="20"/>
      <c r="D21" s="15"/>
      <c r="E21" s="19"/>
      <c r="F21" s="20"/>
      <c r="G21" s="15"/>
      <c r="H21" s="19"/>
      <c r="I21" s="20"/>
      <c r="J21" s="15"/>
      <c r="K21" s="19"/>
      <c r="L21" s="20"/>
      <c r="M21" s="15"/>
      <c r="N21" s="19"/>
      <c r="O21" s="20"/>
      <c r="P21" s="15"/>
      <c r="Q21" s="19"/>
      <c r="R21" s="20"/>
      <c r="S21" s="15"/>
      <c r="T21" s="19"/>
      <c r="U21" s="20"/>
      <c r="V21" s="15"/>
      <c r="W21" s="19"/>
      <c r="X21" s="20"/>
      <c r="Y21" s="15"/>
      <c r="Z21" s="19"/>
      <c r="AA21" s="20"/>
      <c r="AB21" s="15"/>
      <c r="AC21" s="19"/>
      <c r="AD21" s="20"/>
      <c r="AE21" s="15"/>
      <c r="AF21" s="19"/>
      <c r="AG21" s="20"/>
      <c r="AH21" s="15"/>
      <c r="AI21" s="19"/>
      <c r="AJ21" s="20"/>
      <c r="AK21" s="15"/>
      <c r="AL21" s="19"/>
      <c r="AM21" s="20"/>
      <c r="AN21" s="15"/>
      <c r="AO21" s="19"/>
      <c r="AP21" s="20"/>
      <c r="AQ21" s="15"/>
      <c r="AR21" s="19"/>
      <c r="AS21" s="20"/>
      <c r="AT21" s="15"/>
      <c r="AU21" s="19"/>
      <c r="AV21" s="20"/>
      <c r="AW21" s="15"/>
      <c r="AX21" s="19"/>
      <c r="AY21" s="20"/>
      <c r="AZ21" s="15"/>
      <c r="BA21" s="19"/>
      <c r="BB21" s="20"/>
      <c r="BC21" s="15"/>
      <c r="BD21" s="19"/>
      <c r="BE21" s="20"/>
      <c r="BF21" s="15"/>
    </row>
    <row r="22" spans="1:58">
      <c r="A22" s="10" t="s">
        <v>38</v>
      </c>
      <c r="B22" s="19">
        <v>697</v>
      </c>
      <c r="C22" s="20">
        <v>2123</v>
      </c>
      <c r="D22" s="15">
        <f t="shared" si="0"/>
        <v>32.830899670277908</v>
      </c>
      <c r="E22" s="19">
        <v>758</v>
      </c>
      <c r="F22" s="20">
        <v>2183</v>
      </c>
      <c r="G22" s="15">
        <f t="shared" si="1"/>
        <v>34.72285845167201</v>
      </c>
      <c r="H22" s="19">
        <v>720</v>
      </c>
      <c r="I22" s="20">
        <v>1986</v>
      </c>
      <c r="J22" s="15">
        <f t="shared" si="2"/>
        <v>36.253776435045317</v>
      </c>
      <c r="K22" s="19">
        <v>720</v>
      </c>
      <c r="L22" s="20">
        <v>2017</v>
      </c>
      <c r="M22" s="15">
        <f t="shared" si="3"/>
        <v>35.696579077838372</v>
      </c>
      <c r="N22" s="19">
        <v>689</v>
      </c>
      <c r="O22" s="20">
        <v>1943</v>
      </c>
      <c r="P22" s="15">
        <f t="shared" si="4"/>
        <v>35.460627895007718</v>
      </c>
      <c r="Q22" s="19">
        <v>703</v>
      </c>
      <c r="R22" s="20">
        <v>1945</v>
      </c>
      <c r="S22" s="15">
        <f t="shared" si="5"/>
        <v>36.1439588688946</v>
      </c>
      <c r="T22" s="19">
        <v>733</v>
      </c>
      <c r="U22" s="20">
        <v>1969</v>
      </c>
      <c r="V22" s="15">
        <f t="shared" si="6"/>
        <v>37.227018791264598</v>
      </c>
      <c r="W22" s="19">
        <v>715</v>
      </c>
      <c r="X22" s="20">
        <v>2003</v>
      </c>
      <c r="Y22" s="15">
        <f t="shared" si="7"/>
        <v>35.696455317024459</v>
      </c>
      <c r="Z22" s="19">
        <v>701</v>
      </c>
      <c r="AA22" s="20">
        <v>1830</v>
      </c>
      <c r="AB22" s="15">
        <f t="shared" si="8"/>
        <v>38.306010928961747</v>
      </c>
      <c r="AC22" s="19">
        <v>604</v>
      </c>
      <c r="AD22" s="20">
        <v>1792</v>
      </c>
      <c r="AE22" s="15">
        <f t="shared" si="9"/>
        <v>33.705357142857146</v>
      </c>
      <c r="AF22" s="19">
        <v>667</v>
      </c>
      <c r="AG22" s="20">
        <v>1849</v>
      </c>
      <c r="AH22" s="15">
        <f t="shared" si="10"/>
        <v>36.073553272038936</v>
      </c>
      <c r="AI22" s="19">
        <v>550</v>
      </c>
      <c r="AJ22" s="20">
        <v>1789</v>
      </c>
      <c r="AK22" s="15">
        <f t="shared" si="11"/>
        <v>30.743432084963668</v>
      </c>
      <c r="AL22" s="19">
        <v>533</v>
      </c>
      <c r="AM22" s="20">
        <v>1741</v>
      </c>
      <c r="AN22" s="15">
        <f t="shared" si="12"/>
        <v>30.614589316484782</v>
      </c>
      <c r="AO22" s="19">
        <v>497</v>
      </c>
      <c r="AP22" s="20">
        <v>1601</v>
      </c>
      <c r="AQ22" s="15">
        <f t="shared" si="13"/>
        <v>31.043098063710183</v>
      </c>
      <c r="AR22" s="19">
        <v>483</v>
      </c>
      <c r="AS22" s="20">
        <v>1515</v>
      </c>
      <c r="AT22" s="15">
        <f t="shared" si="14"/>
        <v>31.881188118811881</v>
      </c>
      <c r="AU22" s="19">
        <v>502</v>
      </c>
      <c r="AV22" s="20">
        <v>1573</v>
      </c>
      <c r="AW22" s="15">
        <f t="shared" si="15"/>
        <v>31.913541004450096</v>
      </c>
      <c r="AX22" s="19">
        <v>527</v>
      </c>
      <c r="AY22" s="20">
        <v>1540</v>
      </c>
      <c r="AZ22" s="15">
        <f t="shared" si="16"/>
        <v>34.220779220779221</v>
      </c>
      <c r="BA22" s="19">
        <v>544</v>
      </c>
      <c r="BB22" s="20">
        <v>1579</v>
      </c>
      <c r="BC22" s="15">
        <f t="shared" si="17"/>
        <v>34.452184927169093</v>
      </c>
      <c r="BD22" s="19">
        <v>474</v>
      </c>
      <c r="BE22" s="20">
        <v>1388</v>
      </c>
      <c r="BF22" s="15">
        <f t="shared" si="18"/>
        <v>34.149855907780982</v>
      </c>
    </row>
    <row r="23" spans="1:58">
      <c r="A23" s="10" t="s">
        <v>10</v>
      </c>
      <c r="B23" s="19">
        <v>1340</v>
      </c>
      <c r="C23" s="20">
        <v>4233</v>
      </c>
      <c r="D23" s="15">
        <f t="shared" si="0"/>
        <v>31.656035908339241</v>
      </c>
      <c r="E23" s="19">
        <v>1455</v>
      </c>
      <c r="F23" s="20">
        <v>4377</v>
      </c>
      <c r="G23" s="15">
        <f t="shared" si="1"/>
        <v>33.241946538725152</v>
      </c>
      <c r="H23" s="19">
        <v>1468</v>
      </c>
      <c r="I23" s="20">
        <v>4283</v>
      </c>
      <c r="J23" s="15">
        <f t="shared" si="2"/>
        <v>34.275040859210833</v>
      </c>
      <c r="K23" s="19">
        <v>1486</v>
      </c>
      <c r="L23" s="20">
        <v>4373</v>
      </c>
      <c r="M23" s="15">
        <f t="shared" si="3"/>
        <v>33.981248570775215</v>
      </c>
      <c r="N23" s="19">
        <v>1439</v>
      </c>
      <c r="O23" s="20">
        <v>4266</v>
      </c>
      <c r="P23" s="15">
        <f t="shared" si="4"/>
        <v>33.731833098921705</v>
      </c>
      <c r="Q23" s="19">
        <v>1599</v>
      </c>
      <c r="R23" s="20">
        <v>4363</v>
      </c>
      <c r="S23" s="15">
        <f t="shared" si="5"/>
        <v>36.649094659637868</v>
      </c>
      <c r="T23" s="19">
        <v>1632</v>
      </c>
      <c r="U23" s="20">
        <v>4488</v>
      </c>
      <c r="V23" s="15">
        <f t="shared" si="6"/>
        <v>36.363636363636367</v>
      </c>
      <c r="W23" s="19">
        <v>1731</v>
      </c>
      <c r="X23" s="20">
        <v>4759</v>
      </c>
      <c r="Y23" s="15">
        <f t="shared" si="7"/>
        <v>36.373187644463123</v>
      </c>
      <c r="Z23" s="19">
        <v>1633</v>
      </c>
      <c r="AA23" s="20">
        <v>4622</v>
      </c>
      <c r="AB23" s="15">
        <f t="shared" si="8"/>
        <v>35.331025530073561</v>
      </c>
      <c r="AC23" s="19">
        <v>1592</v>
      </c>
      <c r="AD23" s="20">
        <v>4537</v>
      </c>
      <c r="AE23" s="15">
        <f t="shared" si="9"/>
        <v>35.089266034824774</v>
      </c>
      <c r="AF23" s="19">
        <v>1661</v>
      </c>
      <c r="AG23" s="20">
        <v>4677</v>
      </c>
      <c r="AH23" s="15">
        <f t="shared" si="10"/>
        <v>35.514218516142826</v>
      </c>
      <c r="AI23" s="19">
        <v>1512</v>
      </c>
      <c r="AJ23" s="20">
        <v>4535</v>
      </c>
      <c r="AK23" s="15">
        <f t="shared" si="11"/>
        <v>33.340683572216093</v>
      </c>
      <c r="AL23" s="19">
        <v>1337</v>
      </c>
      <c r="AM23" s="20">
        <v>4273</v>
      </c>
      <c r="AN23" s="15">
        <f t="shared" si="12"/>
        <v>31.289492160074889</v>
      </c>
      <c r="AO23" s="19">
        <v>1260</v>
      </c>
      <c r="AP23" s="20">
        <v>4082</v>
      </c>
      <c r="AQ23" s="15">
        <f t="shared" si="13"/>
        <v>30.867221950024497</v>
      </c>
      <c r="AR23" s="19">
        <v>1186</v>
      </c>
      <c r="AS23" s="20">
        <v>3835</v>
      </c>
      <c r="AT23" s="15">
        <f t="shared" si="14"/>
        <v>30.925684485006521</v>
      </c>
      <c r="AU23" s="19">
        <v>1180</v>
      </c>
      <c r="AV23" s="20">
        <v>3655</v>
      </c>
      <c r="AW23" s="15">
        <f t="shared" si="15"/>
        <v>32.284541723666209</v>
      </c>
      <c r="AX23" s="19">
        <v>1102</v>
      </c>
      <c r="AY23" s="20">
        <v>3532</v>
      </c>
      <c r="AZ23" s="15">
        <f t="shared" si="16"/>
        <v>31.200453001132505</v>
      </c>
      <c r="BA23" s="19">
        <v>1100</v>
      </c>
      <c r="BB23" s="20">
        <v>3484</v>
      </c>
      <c r="BC23" s="15">
        <f t="shared" si="17"/>
        <v>31.572904707233068</v>
      </c>
      <c r="BD23" s="19">
        <v>1057</v>
      </c>
      <c r="BE23" s="20">
        <v>3258</v>
      </c>
      <c r="BF23" s="15">
        <f t="shared" si="18"/>
        <v>32.443216697360342</v>
      </c>
    </row>
    <row r="24" spans="1:58">
      <c r="A24" s="10" t="s">
        <v>5</v>
      </c>
      <c r="B24" s="19">
        <v>5869</v>
      </c>
      <c r="C24" s="20">
        <v>20300</v>
      </c>
      <c r="D24" s="15">
        <f t="shared" si="0"/>
        <v>28.911330049261085</v>
      </c>
      <c r="E24" s="19">
        <v>6144</v>
      </c>
      <c r="F24" s="20">
        <v>20532</v>
      </c>
      <c r="G24" s="15">
        <f t="shared" si="1"/>
        <v>29.924021040327293</v>
      </c>
      <c r="H24" s="19">
        <v>6762</v>
      </c>
      <c r="I24" s="20">
        <v>21444</v>
      </c>
      <c r="J24" s="15">
        <f t="shared" si="2"/>
        <v>31.533296026860658</v>
      </c>
      <c r="K24" s="19">
        <v>6668</v>
      </c>
      <c r="L24" s="20">
        <v>20891</v>
      </c>
      <c r="M24" s="15">
        <f t="shared" si="3"/>
        <v>31.918050835287925</v>
      </c>
      <c r="N24" s="19">
        <v>6275</v>
      </c>
      <c r="O24" s="20">
        <v>19669</v>
      </c>
      <c r="P24" s="15">
        <f t="shared" si="4"/>
        <v>31.902994559967464</v>
      </c>
      <c r="Q24" s="19">
        <v>6103</v>
      </c>
      <c r="R24" s="20">
        <v>19280</v>
      </c>
      <c r="S24" s="15">
        <f t="shared" si="5"/>
        <v>31.654564315352694</v>
      </c>
      <c r="T24" s="19">
        <v>6263</v>
      </c>
      <c r="U24" s="20">
        <v>18695</v>
      </c>
      <c r="V24" s="15">
        <f t="shared" si="6"/>
        <v>33.500936079165548</v>
      </c>
      <c r="W24" s="19">
        <v>6212</v>
      </c>
      <c r="X24" s="20">
        <v>18684</v>
      </c>
      <c r="Y24" s="15">
        <f t="shared" si="7"/>
        <v>33.24769856561764</v>
      </c>
      <c r="Z24" s="19">
        <v>5988</v>
      </c>
      <c r="AA24" s="20">
        <v>17922</v>
      </c>
      <c r="AB24" s="15">
        <f t="shared" si="8"/>
        <v>33.411449614998325</v>
      </c>
      <c r="AC24" s="19">
        <v>5751</v>
      </c>
      <c r="AD24" s="20">
        <v>17427</v>
      </c>
      <c r="AE24" s="15">
        <f t="shared" si="9"/>
        <v>33.000516440006891</v>
      </c>
      <c r="AF24" s="19">
        <v>5793</v>
      </c>
      <c r="AG24" s="20">
        <v>17806</v>
      </c>
      <c r="AH24" s="15">
        <f t="shared" si="10"/>
        <v>32.533977311018759</v>
      </c>
      <c r="AI24" s="19">
        <v>5343</v>
      </c>
      <c r="AJ24" s="20">
        <v>16981</v>
      </c>
      <c r="AK24" s="15">
        <f t="shared" si="11"/>
        <v>31.464578057829339</v>
      </c>
      <c r="AL24" s="19">
        <v>4877</v>
      </c>
      <c r="AM24" s="20">
        <v>16593</v>
      </c>
      <c r="AN24" s="15">
        <f t="shared" si="12"/>
        <v>29.391912252154523</v>
      </c>
      <c r="AO24" s="19">
        <v>4583</v>
      </c>
      <c r="AP24" s="20">
        <v>15596</v>
      </c>
      <c r="AQ24" s="15">
        <f t="shared" si="13"/>
        <v>29.385739933316234</v>
      </c>
      <c r="AR24" s="19">
        <v>4194</v>
      </c>
      <c r="AS24" s="20">
        <v>14340</v>
      </c>
      <c r="AT24" s="15">
        <f t="shared" si="14"/>
        <v>29.24686192468619</v>
      </c>
      <c r="AU24" s="19">
        <v>4289</v>
      </c>
      <c r="AV24" s="20">
        <v>14733</v>
      </c>
      <c r="AW24" s="15">
        <f t="shared" si="15"/>
        <v>29.111518360143897</v>
      </c>
      <c r="AX24" s="19">
        <v>4373</v>
      </c>
      <c r="AY24" s="20">
        <v>14813</v>
      </c>
      <c r="AZ24" s="15">
        <f t="shared" si="16"/>
        <v>29.521366367380004</v>
      </c>
      <c r="BA24" s="19">
        <v>4588</v>
      </c>
      <c r="BB24" s="20">
        <v>15313</v>
      </c>
      <c r="BC24" s="15">
        <f t="shared" si="17"/>
        <v>29.961470645856465</v>
      </c>
      <c r="BD24" s="19">
        <v>4301</v>
      </c>
      <c r="BE24" s="20">
        <v>14292</v>
      </c>
      <c r="BF24" s="15">
        <f t="shared" si="18"/>
        <v>30.093758746151693</v>
      </c>
    </row>
    <row r="25" spans="1:58">
      <c r="A25" s="10" t="s">
        <v>22</v>
      </c>
      <c r="B25" s="19">
        <v>49</v>
      </c>
      <c r="C25" s="20">
        <v>207</v>
      </c>
      <c r="D25" s="15">
        <f t="shared" si="0"/>
        <v>23.671497584541061</v>
      </c>
      <c r="E25" s="19">
        <v>61</v>
      </c>
      <c r="F25" s="20">
        <v>183</v>
      </c>
      <c r="G25" s="15">
        <f t="shared" si="1"/>
        <v>33.333333333333329</v>
      </c>
      <c r="H25" s="19">
        <v>58</v>
      </c>
      <c r="I25" s="20">
        <v>197</v>
      </c>
      <c r="J25" s="15">
        <f t="shared" si="2"/>
        <v>29.441624365482234</v>
      </c>
      <c r="K25" s="19">
        <v>48</v>
      </c>
      <c r="L25" s="20">
        <v>187</v>
      </c>
      <c r="M25" s="15">
        <f t="shared" si="3"/>
        <v>25.668449197860966</v>
      </c>
      <c r="N25" s="19">
        <v>63</v>
      </c>
      <c r="O25" s="20">
        <v>207</v>
      </c>
      <c r="P25" s="15">
        <f t="shared" si="4"/>
        <v>30.434782608695656</v>
      </c>
      <c r="Q25" s="19">
        <v>57</v>
      </c>
      <c r="R25" s="20">
        <v>188</v>
      </c>
      <c r="S25" s="15">
        <f t="shared" si="5"/>
        <v>30.319148936170215</v>
      </c>
      <c r="T25" s="19">
        <v>60</v>
      </c>
      <c r="U25" s="20">
        <v>193</v>
      </c>
      <c r="V25" s="15">
        <f t="shared" si="6"/>
        <v>31.088082901554404</v>
      </c>
      <c r="W25" s="19">
        <v>56</v>
      </c>
      <c r="X25" s="20">
        <v>182</v>
      </c>
      <c r="Y25" s="15">
        <f t="shared" si="7"/>
        <v>30.76923076923077</v>
      </c>
      <c r="Z25" s="19">
        <v>70</v>
      </c>
      <c r="AA25" s="20">
        <v>186</v>
      </c>
      <c r="AB25" s="15">
        <f t="shared" si="8"/>
        <v>37.634408602150536</v>
      </c>
      <c r="AC25" s="19">
        <v>57</v>
      </c>
      <c r="AD25" s="20">
        <v>184</v>
      </c>
      <c r="AE25" s="15">
        <f t="shared" si="9"/>
        <v>30.978260869565215</v>
      </c>
      <c r="AF25" s="19">
        <v>48</v>
      </c>
      <c r="AG25" s="20">
        <v>172</v>
      </c>
      <c r="AH25" s="15">
        <f t="shared" si="10"/>
        <v>27.906976744186046</v>
      </c>
      <c r="AI25" s="19">
        <v>46</v>
      </c>
      <c r="AJ25" s="20">
        <v>149</v>
      </c>
      <c r="AK25" s="15">
        <f t="shared" si="11"/>
        <v>30.872483221476511</v>
      </c>
      <c r="AL25" s="19">
        <v>51</v>
      </c>
      <c r="AM25" s="20">
        <v>164</v>
      </c>
      <c r="AN25" s="15">
        <f t="shared" si="12"/>
        <v>31.097560975609756</v>
      </c>
      <c r="AO25" s="19">
        <v>42</v>
      </c>
      <c r="AP25" s="20">
        <v>131</v>
      </c>
      <c r="AQ25" s="15">
        <f t="shared" si="13"/>
        <v>32.061068702290072</v>
      </c>
      <c r="AR25" s="19">
        <v>41</v>
      </c>
      <c r="AS25" s="20">
        <v>129</v>
      </c>
      <c r="AT25" s="15">
        <f t="shared" si="14"/>
        <v>31.782945736434108</v>
      </c>
      <c r="AU25" s="19">
        <v>33</v>
      </c>
      <c r="AV25" s="20">
        <v>112</v>
      </c>
      <c r="AW25" s="15">
        <f t="shared" si="15"/>
        <v>29.464285714285715</v>
      </c>
      <c r="AX25" s="19">
        <v>40</v>
      </c>
      <c r="AY25" s="20">
        <v>118</v>
      </c>
      <c r="AZ25" s="15">
        <f t="shared" si="16"/>
        <v>33.898305084745758</v>
      </c>
      <c r="BA25" s="19">
        <v>42</v>
      </c>
      <c r="BB25" s="20">
        <v>115</v>
      </c>
      <c r="BC25" s="15">
        <f t="shared" si="17"/>
        <v>36.521739130434781</v>
      </c>
      <c r="BD25" s="19">
        <v>30</v>
      </c>
      <c r="BE25" s="20">
        <v>81</v>
      </c>
      <c r="BF25" s="15">
        <f t="shared" si="18"/>
        <v>37.037037037037038</v>
      </c>
    </row>
    <row r="26" spans="1:58">
      <c r="A26" s="10" t="s">
        <v>23</v>
      </c>
      <c r="B26" s="19">
        <v>97</v>
      </c>
      <c r="C26" s="20">
        <v>304</v>
      </c>
      <c r="D26" s="15">
        <f t="shared" si="0"/>
        <v>31.907894736842106</v>
      </c>
      <c r="E26" s="19">
        <v>93</v>
      </c>
      <c r="F26" s="20">
        <v>286</v>
      </c>
      <c r="G26" s="15">
        <f t="shared" si="1"/>
        <v>32.517482517482513</v>
      </c>
      <c r="H26" s="19">
        <v>107</v>
      </c>
      <c r="I26" s="20">
        <v>291</v>
      </c>
      <c r="J26" s="15">
        <f t="shared" si="2"/>
        <v>36.769759450171826</v>
      </c>
      <c r="K26" s="19">
        <v>91</v>
      </c>
      <c r="L26" s="20">
        <v>265</v>
      </c>
      <c r="M26" s="15">
        <f t="shared" si="3"/>
        <v>34.339622641509429</v>
      </c>
      <c r="N26" s="19">
        <v>81</v>
      </c>
      <c r="O26" s="20">
        <v>251</v>
      </c>
      <c r="P26" s="15">
        <f t="shared" si="4"/>
        <v>32.270916334661351</v>
      </c>
      <c r="Q26" s="19">
        <v>93</v>
      </c>
      <c r="R26" s="20">
        <v>266</v>
      </c>
      <c r="S26" s="15">
        <f t="shared" si="5"/>
        <v>34.962406015037594</v>
      </c>
      <c r="T26" s="19">
        <v>84</v>
      </c>
      <c r="U26" s="20">
        <v>234</v>
      </c>
      <c r="V26" s="15">
        <f t="shared" si="6"/>
        <v>35.897435897435898</v>
      </c>
      <c r="W26" s="19">
        <v>73</v>
      </c>
      <c r="X26" s="20">
        <v>207</v>
      </c>
      <c r="Y26" s="15">
        <f t="shared" si="7"/>
        <v>35.265700483091791</v>
      </c>
      <c r="Z26" s="19">
        <v>62</v>
      </c>
      <c r="AA26" s="20">
        <v>208</v>
      </c>
      <c r="AB26" s="15">
        <f t="shared" si="8"/>
        <v>29.807692307692307</v>
      </c>
      <c r="AC26" s="19">
        <v>64</v>
      </c>
      <c r="AD26" s="20">
        <v>214</v>
      </c>
      <c r="AE26" s="15">
        <f t="shared" si="9"/>
        <v>29.906542056074763</v>
      </c>
      <c r="AF26" s="19">
        <v>67</v>
      </c>
      <c r="AG26" s="20">
        <v>219</v>
      </c>
      <c r="AH26" s="15">
        <f t="shared" si="10"/>
        <v>30.593607305936072</v>
      </c>
      <c r="AI26" s="19">
        <v>53</v>
      </c>
      <c r="AJ26" s="20">
        <v>171</v>
      </c>
      <c r="AK26" s="15">
        <f t="shared" si="11"/>
        <v>30.994152046783626</v>
      </c>
      <c r="AL26" s="19">
        <v>58</v>
      </c>
      <c r="AM26" s="20">
        <v>187</v>
      </c>
      <c r="AN26" s="15">
        <f t="shared" si="12"/>
        <v>31.016042780748666</v>
      </c>
      <c r="AO26" s="19">
        <v>51</v>
      </c>
      <c r="AP26" s="20">
        <v>173</v>
      </c>
      <c r="AQ26" s="15">
        <f t="shared" si="13"/>
        <v>29.47976878612717</v>
      </c>
      <c r="AR26" s="19">
        <v>37</v>
      </c>
      <c r="AS26" s="20">
        <v>133</v>
      </c>
      <c r="AT26" s="15">
        <f t="shared" si="14"/>
        <v>27.819548872180448</v>
      </c>
      <c r="AU26" s="19">
        <v>46</v>
      </c>
      <c r="AV26" s="20">
        <v>140</v>
      </c>
      <c r="AW26" s="15">
        <f t="shared" si="15"/>
        <v>32.857142857142854</v>
      </c>
      <c r="AX26" s="19">
        <v>40</v>
      </c>
      <c r="AY26" s="20">
        <v>124</v>
      </c>
      <c r="AZ26" s="15">
        <f t="shared" si="16"/>
        <v>32.258064516129032</v>
      </c>
      <c r="BA26" s="19">
        <v>41</v>
      </c>
      <c r="BB26" s="20">
        <v>146</v>
      </c>
      <c r="BC26" s="15">
        <f t="shared" si="17"/>
        <v>28.082191780821919</v>
      </c>
      <c r="BD26" s="19">
        <v>32</v>
      </c>
      <c r="BE26" s="20">
        <v>101</v>
      </c>
      <c r="BF26" s="15">
        <f t="shared" si="18"/>
        <v>31.683168316831683</v>
      </c>
    </row>
    <row r="27" spans="1:58">
      <c r="A27" s="10" t="s">
        <v>4</v>
      </c>
      <c r="B27" s="19">
        <v>4791</v>
      </c>
      <c r="C27" s="20">
        <v>15275</v>
      </c>
      <c r="D27" s="15">
        <f t="shared" si="0"/>
        <v>31.364975450081833</v>
      </c>
      <c r="E27" s="19">
        <v>4900</v>
      </c>
      <c r="F27" s="20">
        <v>15323</v>
      </c>
      <c r="G27" s="15">
        <f t="shared" si="1"/>
        <v>31.978072179077206</v>
      </c>
      <c r="H27" s="19">
        <v>4870</v>
      </c>
      <c r="I27" s="20">
        <v>14893</v>
      </c>
      <c r="J27" s="15">
        <f t="shared" si="2"/>
        <v>32.699926139797221</v>
      </c>
      <c r="K27" s="19">
        <v>4763</v>
      </c>
      <c r="L27" s="20">
        <v>14446</v>
      </c>
      <c r="M27" s="15">
        <f t="shared" si="3"/>
        <v>32.971064654575663</v>
      </c>
      <c r="N27" s="19">
        <v>4543</v>
      </c>
      <c r="O27" s="20">
        <v>14291</v>
      </c>
      <c r="P27" s="15">
        <f t="shared" si="4"/>
        <v>31.789237981946677</v>
      </c>
      <c r="Q27" s="19">
        <v>5003</v>
      </c>
      <c r="R27" s="20">
        <v>15143</v>
      </c>
      <c r="S27" s="15">
        <f t="shared" si="5"/>
        <v>33.038367562570166</v>
      </c>
      <c r="T27" s="19">
        <v>5191</v>
      </c>
      <c r="U27" s="20">
        <v>15531</v>
      </c>
      <c r="V27" s="15">
        <f t="shared" si="6"/>
        <v>33.423475629386388</v>
      </c>
      <c r="W27" s="19">
        <v>5034</v>
      </c>
      <c r="X27" s="20">
        <v>15490</v>
      </c>
      <c r="Y27" s="15">
        <f t="shared" si="7"/>
        <v>32.498386055519688</v>
      </c>
      <c r="Z27" s="19">
        <v>4975</v>
      </c>
      <c r="AA27" s="20">
        <v>15184</v>
      </c>
      <c r="AB27" s="15">
        <f t="shared" si="8"/>
        <v>32.764752370916753</v>
      </c>
      <c r="AC27" s="19">
        <v>4727</v>
      </c>
      <c r="AD27" s="20">
        <v>15030</v>
      </c>
      <c r="AE27" s="15">
        <f t="shared" si="9"/>
        <v>31.450432468396539</v>
      </c>
      <c r="AF27" s="19">
        <v>4689</v>
      </c>
      <c r="AG27" s="20">
        <v>15275</v>
      </c>
      <c r="AH27" s="15">
        <f t="shared" si="10"/>
        <v>30.697217675941079</v>
      </c>
      <c r="AI27" s="19">
        <v>4178</v>
      </c>
      <c r="AJ27" s="20">
        <v>14260</v>
      </c>
      <c r="AK27" s="15">
        <f t="shared" si="11"/>
        <v>29.29873772791024</v>
      </c>
      <c r="AL27" s="19">
        <v>3800</v>
      </c>
      <c r="AM27" s="20">
        <v>13569</v>
      </c>
      <c r="AN27" s="15">
        <f t="shared" si="12"/>
        <v>28.005011423096764</v>
      </c>
      <c r="AO27" s="19">
        <v>3724</v>
      </c>
      <c r="AP27" s="20">
        <v>12980</v>
      </c>
      <c r="AQ27" s="15">
        <f t="shared" si="13"/>
        <v>28.69029275808937</v>
      </c>
      <c r="AR27" s="19">
        <v>3495</v>
      </c>
      <c r="AS27" s="20">
        <v>12233</v>
      </c>
      <c r="AT27" s="15">
        <f t="shared" si="14"/>
        <v>28.570260770048229</v>
      </c>
      <c r="AU27" s="19">
        <v>3555</v>
      </c>
      <c r="AV27" s="20">
        <v>12272</v>
      </c>
      <c r="AW27" s="15">
        <f t="shared" si="15"/>
        <v>28.968383311603652</v>
      </c>
      <c r="AX27" s="19">
        <v>3342</v>
      </c>
      <c r="AY27" s="20">
        <v>11955</v>
      </c>
      <c r="AZ27" s="15">
        <f t="shared" si="16"/>
        <v>27.95483061480552</v>
      </c>
      <c r="BA27" s="19">
        <v>3175</v>
      </c>
      <c r="BB27" s="20">
        <v>11276</v>
      </c>
      <c r="BC27" s="15">
        <f t="shared" si="17"/>
        <v>28.157147924796028</v>
      </c>
      <c r="BD27" s="19">
        <v>3020</v>
      </c>
      <c r="BE27" s="20">
        <v>10321</v>
      </c>
      <c r="BF27" s="15">
        <f t="shared" si="18"/>
        <v>29.26073054936537</v>
      </c>
    </row>
    <row r="28" spans="1:58">
      <c r="A28" s="10" t="s">
        <v>6</v>
      </c>
      <c r="B28" s="19" t="s">
        <v>49</v>
      </c>
      <c r="C28" s="20" t="s">
        <v>49</v>
      </c>
      <c r="D28" s="15" t="str">
        <f t="shared" si="0"/>
        <v>*</v>
      </c>
      <c r="E28" s="19" t="s">
        <v>49</v>
      </c>
      <c r="F28" s="20" t="s">
        <v>49</v>
      </c>
      <c r="G28" s="15" t="str">
        <f t="shared" si="1"/>
        <v>*</v>
      </c>
      <c r="H28" s="19" t="s">
        <v>49</v>
      </c>
      <c r="I28" s="20" t="s">
        <v>49</v>
      </c>
      <c r="J28" s="15" t="str">
        <f t="shared" si="2"/>
        <v>*</v>
      </c>
      <c r="K28" s="19" t="s">
        <v>49</v>
      </c>
      <c r="L28" s="20" t="s">
        <v>49</v>
      </c>
      <c r="M28" s="15" t="str">
        <f t="shared" si="3"/>
        <v>*</v>
      </c>
      <c r="N28" s="19" t="s">
        <v>49</v>
      </c>
      <c r="O28" s="20" t="s">
        <v>49</v>
      </c>
      <c r="P28" s="15" t="str">
        <f t="shared" si="4"/>
        <v>*</v>
      </c>
      <c r="Q28" s="19" t="s">
        <v>49</v>
      </c>
      <c r="R28" s="20" t="s">
        <v>49</v>
      </c>
      <c r="S28" s="15" t="str">
        <f t="shared" si="5"/>
        <v>*</v>
      </c>
      <c r="T28" s="19" t="s">
        <v>49</v>
      </c>
      <c r="U28" s="20" t="s">
        <v>49</v>
      </c>
      <c r="V28" s="15" t="str">
        <f t="shared" si="6"/>
        <v>*</v>
      </c>
      <c r="W28" s="19" t="s">
        <v>49</v>
      </c>
      <c r="X28" s="20" t="s">
        <v>49</v>
      </c>
      <c r="Y28" s="15" t="str">
        <f t="shared" si="7"/>
        <v>*</v>
      </c>
      <c r="Z28" s="19" t="s">
        <v>49</v>
      </c>
      <c r="AA28" s="20" t="s">
        <v>49</v>
      </c>
      <c r="AB28" s="15" t="str">
        <f t="shared" si="8"/>
        <v>*</v>
      </c>
      <c r="AC28" s="19" t="s">
        <v>49</v>
      </c>
      <c r="AD28" s="20" t="s">
        <v>49</v>
      </c>
      <c r="AE28" s="15" t="str">
        <f t="shared" si="9"/>
        <v>*</v>
      </c>
      <c r="AF28" s="19" t="s">
        <v>49</v>
      </c>
      <c r="AG28" s="20" t="s">
        <v>49</v>
      </c>
      <c r="AH28" s="15" t="str">
        <f t="shared" si="10"/>
        <v>*</v>
      </c>
      <c r="AI28" s="19" t="s">
        <v>49</v>
      </c>
      <c r="AJ28" s="20" t="s">
        <v>49</v>
      </c>
      <c r="AK28" s="15" t="str">
        <f t="shared" si="11"/>
        <v>*</v>
      </c>
      <c r="AL28" s="19">
        <v>13</v>
      </c>
      <c r="AM28" s="20">
        <v>32</v>
      </c>
      <c r="AN28" s="15">
        <f t="shared" si="12"/>
        <v>40.625</v>
      </c>
      <c r="AO28" s="19">
        <v>19</v>
      </c>
      <c r="AP28" s="20">
        <v>50</v>
      </c>
      <c r="AQ28" s="15">
        <f t="shared" si="13"/>
        <v>38</v>
      </c>
      <c r="AR28" s="19" t="s">
        <v>49</v>
      </c>
      <c r="AS28" s="20">
        <v>27</v>
      </c>
      <c r="AT28" s="15" t="str">
        <f t="shared" si="14"/>
        <v>*</v>
      </c>
      <c r="AU28" s="19" t="s">
        <v>49</v>
      </c>
      <c r="AV28" s="20">
        <v>22</v>
      </c>
      <c r="AW28" s="15" t="str">
        <f t="shared" si="15"/>
        <v>*</v>
      </c>
      <c r="AX28" s="19" t="s">
        <v>49</v>
      </c>
      <c r="AY28" s="20">
        <v>17</v>
      </c>
      <c r="AZ28" s="15" t="str">
        <f t="shared" si="16"/>
        <v>*</v>
      </c>
      <c r="BA28" s="19" t="s">
        <v>49</v>
      </c>
      <c r="BB28" s="20">
        <v>22</v>
      </c>
      <c r="BC28" s="15" t="str">
        <f t="shared" si="17"/>
        <v>*</v>
      </c>
      <c r="BD28" s="19" t="s">
        <v>49</v>
      </c>
      <c r="BE28" s="20">
        <v>13</v>
      </c>
      <c r="BF28" s="15" t="str">
        <f t="shared" si="18"/>
        <v>*</v>
      </c>
    </row>
    <row r="29" spans="1:58">
      <c r="A29" s="10" t="s">
        <v>36</v>
      </c>
      <c r="B29" s="19">
        <v>195</v>
      </c>
      <c r="C29" s="20">
        <v>758</v>
      </c>
      <c r="D29" s="15">
        <f t="shared" si="0"/>
        <v>25.725593667546175</v>
      </c>
      <c r="E29" s="19">
        <v>249</v>
      </c>
      <c r="F29" s="20">
        <v>833</v>
      </c>
      <c r="G29" s="15">
        <f t="shared" si="1"/>
        <v>29.891956782713088</v>
      </c>
      <c r="H29" s="19">
        <v>278</v>
      </c>
      <c r="I29" s="20">
        <v>926</v>
      </c>
      <c r="J29" s="15">
        <f t="shared" si="2"/>
        <v>30.021598272138228</v>
      </c>
      <c r="K29" s="19">
        <v>303</v>
      </c>
      <c r="L29" s="20">
        <v>996</v>
      </c>
      <c r="M29" s="15">
        <f t="shared" si="3"/>
        <v>30.421686746987952</v>
      </c>
      <c r="N29" s="19">
        <v>302</v>
      </c>
      <c r="O29" s="20">
        <v>962</v>
      </c>
      <c r="P29" s="15">
        <f t="shared" si="4"/>
        <v>31.392931392931395</v>
      </c>
      <c r="Q29" s="19">
        <v>351</v>
      </c>
      <c r="R29" s="20">
        <v>1115</v>
      </c>
      <c r="S29" s="15">
        <f t="shared" si="5"/>
        <v>31.479820627802692</v>
      </c>
      <c r="T29" s="19">
        <v>369</v>
      </c>
      <c r="U29" s="20">
        <v>1110</v>
      </c>
      <c r="V29" s="15">
        <f t="shared" si="6"/>
        <v>33.243243243243242</v>
      </c>
      <c r="W29" s="19">
        <v>401</v>
      </c>
      <c r="X29" s="20">
        <v>1211</v>
      </c>
      <c r="Y29" s="15">
        <f t="shared" si="7"/>
        <v>33.11312964492155</v>
      </c>
      <c r="Z29" s="19">
        <v>377</v>
      </c>
      <c r="AA29" s="20">
        <v>1164</v>
      </c>
      <c r="AB29" s="15">
        <f t="shared" si="8"/>
        <v>32.388316151202751</v>
      </c>
      <c r="AC29" s="19">
        <v>364</v>
      </c>
      <c r="AD29" s="20">
        <v>1145</v>
      </c>
      <c r="AE29" s="15">
        <f t="shared" si="9"/>
        <v>31.790393013100438</v>
      </c>
      <c r="AF29" s="19">
        <v>309</v>
      </c>
      <c r="AG29" s="20">
        <v>1121</v>
      </c>
      <c r="AH29" s="15">
        <f t="shared" si="10"/>
        <v>27.564674397859058</v>
      </c>
      <c r="AI29" s="19">
        <v>322</v>
      </c>
      <c r="AJ29" s="20">
        <v>1123</v>
      </c>
      <c r="AK29" s="15">
        <f t="shared" si="11"/>
        <v>28.673196794300981</v>
      </c>
      <c r="AL29" s="19">
        <v>303</v>
      </c>
      <c r="AM29" s="20">
        <v>1098</v>
      </c>
      <c r="AN29" s="15">
        <f t="shared" si="12"/>
        <v>27.595628415300546</v>
      </c>
      <c r="AO29" s="19">
        <v>351</v>
      </c>
      <c r="AP29" s="20">
        <v>1175</v>
      </c>
      <c r="AQ29" s="15">
        <f t="shared" si="13"/>
        <v>29.872340425531913</v>
      </c>
      <c r="AR29" s="19">
        <v>253</v>
      </c>
      <c r="AS29" s="20">
        <v>987</v>
      </c>
      <c r="AT29" s="15">
        <f t="shared" si="14"/>
        <v>25.633232016210737</v>
      </c>
      <c r="AU29" s="19">
        <v>308</v>
      </c>
      <c r="AV29" s="20">
        <v>1109</v>
      </c>
      <c r="AW29" s="15">
        <f t="shared" si="15"/>
        <v>27.772768259693422</v>
      </c>
      <c r="AX29" s="19">
        <v>314</v>
      </c>
      <c r="AY29" s="20">
        <v>1135</v>
      </c>
      <c r="AZ29" s="15">
        <f t="shared" si="16"/>
        <v>27.665198237885463</v>
      </c>
      <c r="BA29" s="19">
        <v>306</v>
      </c>
      <c r="BB29" s="20">
        <v>1028</v>
      </c>
      <c r="BC29" s="15">
        <f t="shared" si="17"/>
        <v>29.766536964980546</v>
      </c>
      <c r="BD29" s="19">
        <v>251</v>
      </c>
      <c r="BE29" s="20">
        <v>946</v>
      </c>
      <c r="BF29" s="15">
        <f t="shared" si="18"/>
        <v>26.532769556025372</v>
      </c>
    </row>
    <row r="30" spans="1:58">
      <c r="A30" s="10" t="s">
        <v>16</v>
      </c>
      <c r="B30" s="19">
        <v>847</v>
      </c>
      <c r="C30" s="20">
        <v>2690</v>
      </c>
      <c r="D30" s="15">
        <f t="shared" si="0"/>
        <v>31.486988847583643</v>
      </c>
      <c r="E30" s="19">
        <v>1003</v>
      </c>
      <c r="F30" s="20">
        <v>3154</v>
      </c>
      <c r="G30" s="15">
        <f t="shared" si="1"/>
        <v>31.800887761572604</v>
      </c>
      <c r="H30" s="19">
        <v>1266</v>
      </c>
      <c r="I30" s="20">
        <v>3515</v>
      </c>
      <c r="J30" s="15">
        <f t="shared" si="2"/>
        <v>36.017069701280228</v>
      </c>
      <c r="K30" s="19">
        <v>1406</v>
      </c>
      <c r="L30" s="20">
        <v>3560</v>
      </c>
      <c r="M30" s="15">
        <f t="shared" si="3"/>
        <v>39.49438202247191</v>
      </c>
      <c r="N30" s="19">
        <v>1311</v>
      </c>
      <c r="O30" s="20">
        <v>3367</v>
      </c>
      <c r="P30" s="15">
        <f t="shared" si="4"/>
        <v>38.936738936738934</v>
      </c>
      <c r="Q30" s="19">
        <v>1013</v>
      </c>
      <c r="R30" s="20">
        <v>2529</v>
      </c>
      <c r="S30" s="15">
        <f t="shared" si="5"/>
        <v>40.055357848952156</v>
      </c>
      <c r="T30" s="19">
        <v>590</v>
      </c>
      <c r="U30" s="20">
        <v>1399</v>
      </c>
      <c r="V30" s="15">
        <f t="shared" si="6"/>
        <v>42.172980700500354</v>
      </c>
      <c r="W30" s="19">
        <v>682</v>
      </c>
      <c r="X30" s="20">
        <v>1849</v>
      </c>
      <c r="Y30" s="15">
        <f t="shared" si="7"/>
        <v>36.884802595997833</v>
      </c>
      <c r="Z30" s="19">
        <v>986</v>
      </c>
      <c r="AA30" s="20">
        <v>2502</v>
      </c>
      <c r="AB30" s="15">
        <f t="shared" si="8"/>
        <v>39.408473221422859</v>
      </c>
      <c r="AC30" s="19">
        <v>1685</v>
      </c>
      <c r="AD30" s="20">
        <v>4263</v>
      </c>
      <c r="AE30" s="15">
        <f t="shared" si="9"/>
        <v>39.526155289702089</v>
      </c>
      <c r="AF30" s="19">
        <v>1015</v>
      </c>
      <c r="AG30" s="20">
        <v>2833</v>
      </c>
      <c r="AH30" s="15">
        <f t="shared" si="10"/>
        <v>35.827744440522416</v>
      </c>
      <c r="AI30" s="19">
        <v>1363</v>
      </c>
      <c r="AJ30" s="20">
        <v>3727</v>
      </c>
      <c r="AK30" s="15">
        <f t="shared" si="11"/>
        <v>36.570968607459079</v>
      </c>
      <c r="AL30" s="19">
        <v>1222</v>
      </c>
      <c r="AM30" s="20">
        <v>3232</v>
      </c>
      <c r="AN30" s="15">
        <f t="shared" si="12"/>
        <v>37.809405940594061</v>
      </c>
      <c r="AO30" s="19">
        <v>1407</v>
      </c>
      <c r="AP30" s="20">
        <v>4133</v>
      </c>
      <c r="AQ30" s="15">
        <f t="shared" si="13"/>
        <v>34.043067989353979</v>
      </c>
      <c r="AR30" s="19">
        <v>1863</v>
      </c>
      <c r="AS30" s="20">
        <v>5246</v>
      </c>
      <c r="AT30" s="15">
        <f t="shared" si="14"/>
        <v>35.512771635531834</v>
      </c>
      <c r="AU30" s="19">
        <v>1244</v>
      </c>
      <c r="AV30" s="20">
        <v>3543</v>
      </c>
      <c r="AW30" s="15">
        <f t="shared" si="15"/>
        <v>35.111487440022579</v>
      </c>
      <c r="AX30" s="19">
        <v>1504</v>
      </c>
      <c r="AY30" s="20">
        <v>4196</v>
      </c>
      <c r="AZ30" s="15">
        <f t="shared" si="16"/>
        <v>35.843660629170635</v>
      </c>
      <c r="BA30" s="19">
        <v>1727</v>
      </c>
      <c r="BB30" s="20">
        <v>4786</v>
      </c>
      <c r="BC30" s="15">
        <f t="shared" si="17"/>
        <v>36.084412870873379</v>
      </c>
      <c r="BD30" s="19">
        <v>1941</v>
      </c>
      <c r="BE30" s="20">
        <v>5308</v>
      </c>
      <c r="BF30" s="15">
        <f t="shared" si="18"/>
        <v>36.567445365486059</v>
      </c>
    </row>
    <row r="31" spans="1:58">
      <c r="A31" s="10"/>
      <c r="B31" s="19"/>
      <c r="C31" s="20"/>
      <c r="D31" s="15"/>
      <c r="E31" s="19"/>
      <c r="F31" s="20"/>
      <c r="G31" s="15"/>
      <c r="H31" s="19"/>
      <c r="I31" s="20"/>
      <c r="J31" s="15"/>
      <c r="K31" s="19"/>
      <c r="L31" s="20"/>
      <c r="M31" s="15"/>
      <c r="N31" s="19"/>
      <c r="O31" s="20"/>
      <c r="P31" s="15"/>
      <c r="Q31" s="19"/>
      <c r="R31" s="20"/>
      <c r="S31" s="15"/>
      <c r="T31" s="19"/>
      <c r="U31" s="20"/>
      <c r="V31" s="15"/>
      <c r="W31" s="19"/>
      <c r="X31" s="20"/>
      <c r="Y31" s="15"/>
      <c r="Z31" s="19"/>
      <c r="AA31" s="20"/>
      <c r="AB31" s="15"/>
      <c r="AC31" s="19"/>
      <c r="AD31" s="20"/>
      <c r="AE31" s="15"/>
      <c r="AF31" s="19"/>
      <c r="AG31" s="20"/>
      <c r="AH31" s="15"/>
      <c r="AI31" s="19"/>
      <c r="AJ31" s="20"/>
      <c r="AK31" s="15"/>
      <c r="AL31" s="19"/>
      <c r="AM31" s="20"/>
      <c r="AN31" s="15"/>
      <c r="AO31" s="19"/>
      <c r="AP31" s="20"/>
      <c r="AQ31" s="15"/>
      <c r="AR31" s="19"/>
      <c r="AS31" s="20"/>
      <c r="AT31" s="15"/>
      <c r="AU31" s="19"/>
      <c r="AV31" s="20"/>
      <c r="AW31" s="15"/>
      <c r="AX31" s="19"/>
      <c r="AY31" s="20"/>
      <c r="AZ31" s="15"/>
      <c r="BA31" s="19"/>
      <c r="BB31" s="20"/>
      <c r="BC31" s="15"/>
      <c r="BD31" s="19"/>
      <c r="BE31" s="20"/>
      <c r="BF31" s="15"/>
    </row>
    <row r="32" spans="1:58">
      <c r="A32" s="12" t="s">
        <v>28</v>
      </c>
      <c r="B32" s="19"/>
      <c r="C32" s="20"/>
      <c r="D32" s="15"/>
      <c r="E32" s="19"/>
      <c r="F32" s="20"/>
      <c r="G32" s="15"/>
      <c r="H32" s="19"/>
      <c r="I32" s="20"/>
      <c r="J32" s="15"/>
      <c r="K32" s="19"/>
      <c r="L32" s="20"/>
      <c r="M32" s="15"/>
      <c r="N32" s="19"/>
      <c r="O32" s="20"/>
      <c r="P32" s="15"/>
      <c r="Q32" s="19"/>
      <c r="R32" s="20"/>
      <c r="S32" s="15"/>
      <c r="T32" s="19"/>
      <c r="U32" s="20"/>
      <c r="V32" s="15"/>
      <c r="W32" s="19"/>
      <c r="X32" s="20"/>
      <c r="Y32" s="15"/>
      <c r="Z32" s="19"/>
      <c r="AA32" s="20"/>
      <c r="AB32" s="15"/>
      <c r="AC32" s="19"/>
      <c r="AD32" s="20"/>
      <c r="AE32" s="15"/>
      <c r="AF32" s="19"/>
      <c r="AG32" s="20"/>
      <c r="AH32" s="15"/>
      <c r="AI32" s="19"/>
      <c r="AJ32" s="20"/>
      <c r="AK32" s="15"/>
      <c r="AL32" s="19"/>
      <c r="AM32" s="20"/>
      <c r="AN32" s="15"/>
      <c r="AO32" s="19"/>
      <c r="AP32" s="20"/>
      <c r="AQ32" s="15"/>
      <c r="AR32" s="19"/>
      <c r="AS32" s="20"/>
      <c r="AT32" s="15"/>
      <c r="AU32" s="19"/>
      <c r="AV32" s="20"/>
      <c r="AW32" s="15"/>
      <c r="AX32" s="19"/>
      <c r="AY32" s="20"/>
      <c r="AZ32" s="15"/>
      <c r="BA32" s="19"/>
      <c r="BB32" s="20"/>
      <c r="BC32" s="15"/>
      <c r="BD32" s="19"/>
      <c r="BE32" s="20"/>
      <c r="BF32" s="15"/>
    </row>
    <row r="33" spans="1:58">
      <c r="A33" s="13" t="s">
        <v>42</v>
      </c>
      <c r="B33" s="19">
        <v>7904</v>
      </c>
      <c r="C33" s="20">
        <v>26292</v>
      </c>
      <c r="D33" s="15">
        <f t="shared" si="0"/>
        <v>30.062376388254979</v>
      </c>
      <c r="E33" s="19">
        <v>8408</v>
      </c>
      <c r="F33" s="20">
        <v>26919</v>
      </c>
      <c r="G33" s="15">
        <f t="shared" si="1"/>
        <v>31.234444072959622</v>
      </c>
      <c r="H33" s="19">
        <v>8803</v>
      </c>
      <c r="I33" s="20">
        <v>27443</v>
      </c>
      <c r="J33" s="15">
        <f t="shared" si="2"/>
        <v>32.077396786065663</v>
      </c>
      <c r="K33" s="19">
        <v>8912</v>
      </c>
      <c r="L33" s="20">
        <v>27514</v>
      </c>
      <c r="M33" s="15">
        <f t="shared" si="3"/>
        <v>32.390782874173148</v>
      </c>
      <c r="N33" s="19">
        <v>8692</v>
      </c>
      <c r="O33" s="20">
        <v>27478</v>
      </c>
      <c r="P33" s="15">
        <f t="shared" si="4"/>
        <v>31.632578790304972</v>
      </c>
      <c r="Q33" s="19">
        <v>9028</v>
      </c>
      <c r="R33" s="20">
        <v>28097</v>
      </c>
      <c r="S33" s="15">
        <f t="shared" si="5"/>
        <v>32.131544292985012</v>
      </c>
      <c r="T33" s="19">
        <v>9196</v>
      </c>
      <c r="U33" s="20">
        <v>28118</v>
      </c>
      <c r="V33" s="15">
        <f t="shared" si="6"/>
        <v>32.705028807169782</v>
      </c>
      <c r="W33" s="19">
        <v>9414</v>
      </c>
      <c r="X33" s="20">
        <v>29021</v>
      </c>
      <c r="Y33" s="15">
        <f t="shared" si="7"/>
        <v>32.438578960063403</v>
      </c>
      <c r="Z33" s="19">
        <v>9431</v>
      </c>
      <c r="AA33" s="20">
        <v>28987</v>
      </c>
      <c r="AB33" s="15">
        <f t="shared" si="8"/>
        <v>32.535274433366688</v>
      </c>
      <c r="AC33" s="19">
        <v>9508</v>
      </c>
      <c r="AD33" s="20">
        <v>29849</v>
      </c>
      <c r="AE33" s="15">
        <f t="shared" si="9"/>
        <v>31.853663439311198</v>
      </c>
      <c r="AF33" s="19">
        <v>8991</v>
      </c>
      <c r="AG33" s="20">
        <v>29384</v>
      </c>
      <c r="AH33" s="15">
        <f t="shared" si="10"/>
        <v>30.598284780833108</v>
      </c>
      <c r="AI33" s="19">
        <v>8393</v>
      </c>
      <c r="AJ33" s="20">
        <v>28463</v>
      </c>
      <c r="AK33" s="15">
        <f t="shared" si="11"/>
        <v>29.487404700839686</v>
      </c>
      <c r="AL33" s="19">
        <v>7831</v>
      </c>
      <c r="AM33" s="20">
        <v>27483</v>
      </c>
      <c r="AN33" s="15">
        <f t="shared" si="12"/>
        <v>28.493978095549977</v>
      </c>
      <c r="AO33" s="19">
        <v>7723</v>
      </c>
      <c r="AP33" s="20">
        <v>27168</v>
      </c>
      <c r="AQ33" s="15">
        <f t="shared" si="13"/>
        <v>28.426825677267374</v>
      </c>
      <c r="AR33" s="19">
        <v>7588</v>
      </c>
      <c r="AS33" s="20">
        <v>26570</v>
      </c>
      <c r="AT33" s="15">
        <f t="shared" si="14"/>
        <v>28.558524651863003</v>
      </c>
      <c r="AU33" s="19">
        <v>7513</v>
      </c>
      <c r="AV33" s="20">
        <v>26161</v>
      </c>
      <c r="AW33" s="15">
        <f t="shared" si="15"/>
        <v>28.718321165093073</v>
      </c>
      <c r="AX33" s="19">
        <v>7695</v>
      </c>
      <c r="AY33" s="20">
        <v>26834</v>
      </c>
      <c r="AZ33" s="15">
        <f t="shared" si="16"/>
        <v>28.676306178728478</v>
      </c>
      <c r="BA33" s="19">
        <v>7750</v>
      </c>
      <c r="BB33" s="20">
        <v>26548</v>
      </c>
      <c r="BC33" s="15">
        <f t="shared" si="17"/>
        <v>29.192406207623929</v>
      </c>
      <c r="BD33" s="19">
        <v>7383</v>
      </c>
      <c r="BE33" s="20">
        <v>25070</v>
      </c>
      <c r="BF33" s="15">
        <f t="shared" si="18"/>
        <v>29.449541284403669</v>
      </c>
    </row>
    <row r="34" spans="1:58">
      <c r="A34" s="13" t="s">
        <v>43</v>
      </c>
      <c r="B34" s="19">
        <v>5977</v>
      </c>
      <c r="C34" s="20">
        <v>19574</v>
      </c>
      <c r="D34" s="15">
        <f t="shared" si="0"/>
        <v>30.535404107489526</v>
      </c>
      <c r="E34" s="19">
        <v>6257</v>
      </c>
      <c r="F34" s="20">
        <v>19947</v>
      </c>
      <c r="G34" s="15">
        <f t="shared" si="1"/>
        <v>31.368125532661551</v>
      </c>
      <c r="H34" s="19">
        <v>6725</v>
      </c>
      <c r="I34" s="20">
        <v>20092</v>
      </c>
      <c r="J34" s="15">
        <f t="shared" si="2"/>
        <v>33.471033247063509</v>
      </c>
      <c r="K34" s="19">
        <v>6573</v>
      </c>
      <c r="L34" s="20">
        <v>19214</v>
      </c>
      <c r="M34" s="15">
        <f t="shared" si="3"/>
        <v>34.209430623503692</v>
      </c>
      <c r="N34" s="19">
        <v>6012</v>
      </c>
      <c r="O34" s="20">
        <v>17476</v>
      </c>
      <c r="P34" s="15">
        <f t="shared" si="4"/>
        <v>34.401464866102081</v>
      </c>
      <c r="Q34" s="19">
        <v>5897</v>
      </c>
      <c r="R34" s="20">
        <v>16734</v>
      </c>
      <c r="S34" s="15">
        <f t="shared" si="5"/>
        <v>35.239631887175811</v>
      </c>
      <c r="T34" s="19">
        <v>5720</v>
      </c>
      <c r="U34" s="20">
        <v>15484</v>
      </c>
      <c r="V34" s="15">
        <f t="shared" si="6"/>
        <v>36.941358822009818</v>
      </c>
      <c r="W34" s="19">
        <v>5490</v>
      </c>
      <c r="X34" s="20">
        <v>15361</v>
      </c>
      <c r="Y34" s="15">
        <f t="shared" si="7"/>
        <v>35.73986068615325</v>
      </c>
      <c r="Z34" s="19">
        <v>5365</v>
      </c>
      <c r="AA34" s="20">
        <v>14629</v>
      </c>
      <c r="AB34" s="15">
        <f t="shared" si="8"/>
        <v>36.673730261808736</v>
      </c>
      <c r="AC34" s="19">
        <v>5335</v>
      </c>
      <c r="AD34" s="20">
        <v>14736</v>
      </c>
      <c r="AE34" s="15">
        <f t="shared" si="9"/>
        <v>36.203854505971769</v>
      </c>
      <c r="AF34" s="19">
        <v>5253</v>
      </c>
      <c r="AG34" s="20">
        <v>14555</v>
      </c>
      <c r="AH34" s="15">
        <f t="shared" si="10"/>
        <v>36.090690484369631</v>
      </c>
      <c r="AI34" s="19">
        <v>4972</v>
      </c>
      <c r="AJ34" s="20">
        <v>14263</v>
      </c>
      <c r="AK34" s="15">
        <f t="shared" si="11"/>
        <v>34.8594264881161</v>
      </c>
      <c r="AL34" s="19">
        <v>4359</v>
      </c>
      <c r="AM34" s="20">
        <v>13387</v>
      </c>
      <c r="AN34" s="15">
        <f t="shared" si="12"/>
        <v>32.561440203182187</v>
      </c>
      <c r="AO34" s="19">
        <v>4206</v>
      </c>
      <c r="AP34" s="20">
        <v>12735</v>
      </c>
      <c r="AQ34" s="15">
        <f t="shared" si="13"/>
        <v>33.027090694935218</v>
      </c>
      <c r="AR34" s="19">
        <v>3949</v>
      </c>
      <c r="AS34" s="20">
        <v>11816</v>
      </c>
      <c r="AT34" s="15">
        <f t="shared" si="14"/>
        <v>33.420785375761682</v>
      </c>
      <c r="AU34" s="19">
        <v>3633</v>
      </c>
      <c r="AV34" s="20">
        <v>10932</v>
      </c>
      <c r="AW34" s="15">
        <f t="shared" si="15"/>
        <v>33.23271130625686</v>
      </c>
      <c r="AX34" s="19">
        <v>3527</v>
      </c>
      <c r="AY34" s="20">
        <v>10535</v>
      </c>
      <c r="AZ34" s="15">
        <f t="shared" si="16"/>
        <v>33.478879924062646</v>
      </c>
      <c r="BA34" s="19">
        <v>3758</v>
      </c>
      <c r="BB34" s="20">
        <v>11143</v>
      </c>
      <c r="BC34" s="15">
        <f t="shared" si="17"/>
        <v>33.725208651171137</v>
      </c>
      <c r="BD34" s="19">
        <v>3716</v>
      </c>
      <c r="BE34" s="20">
        <v>10582</v>
      </c>
      <c r="BF34" s="15">
        <f t="shared" si="18"/>
        <v>35.116235116235117</v>
      </c>
    </row>
    <row r="35" spans="1:58">
      <c r="A35" s="13" t="s">
        <v>16</v>
      </c>
      <c r="B35" s="19" t="s">
        <v>49</v>
      </c>
      <c r="C35" s="20">
        <v>31</v>
      </c>
      <c r="D35" s="15" t="str">
        <f t="shared" si="0"/>
        <v>*</v>
      </c>
      <c r="E35" s="19" t="s">
        <v>49</v>
      </c>
      <c r="F35" s="20" t="s">
        <v>49</v>
      </c>
      <c r="G35" s="15" t="str">
        <f t="shared" si="1"/>
        <v>*</v>
      </c>
      <c r="H35" s="19" t="s">
        <v>49</v>
      </c>
      <c r="I35" s="20" t="s">
        <v>49</v>
      </c>
      <c r="J35" s="15" t="str">
        <f t="shared" si="2"/>
        <v>*</v>
      </c>
      <c r="K35" s="19" t="s">
        <v>49</v>
      </c>
      <c r="L35" s="20">
        <v>14</v>
      </c>
      <c r="M35" s="15" t="str">
        <f t="shared" si="3"/>
        <v>*</v>
      </c>
      <c r="N35" s="19" t="s">
        <v>49</v>
      </c>
      <c r="O35" s="20" t="s">
        <v>49</v>
      </c>
      <c r="P35" s="15" t="str">
        <f t="shared" si="4"/>
        <v>*</v>
      </c>
      <c r="Q35" s="19" t="s">
        <v>49</v>
      </c>
      <c r="R35" s="20" t="s">
        <v>49</v>
      </c>
      <c r="S35" s="15" t="str">
        <f t="shared" si="5"/>
        <v>*</v>
      </c>
      <c r="T35" s="19" t="s">
        <v>49</v>
      </c>
      <c r="U35" s="20">
        <v>19</v>
      </c>
      <c r="V35" s="15" t="str">
        <f t="shared" si="6"/>
        <v>*</v>
      </c>
      <c r="W35" s="19" t="s">
        <v>49</v>
      </c>
      <c r="X35" s="20" t="s">
        <v>49</v>
      </c>
      <c r="Y35" s="15" t="str">
        <f t="shared" si="7"/>
        <v>*</v>
      </c>
      <c r="Z35" s="19" t="s">
        <v>49</v>
      </c>
      <c r="AA35" s="20">
        <v>11</v>
      </c>
      <c r="AB35" s="15" t="str">
        <f t="shared" si="8"/>
        <v>*</v>
      </c>
      <c r="AC35" s="19" t="s">
        <v>49</v>
      </c>
      <c r="AD35" s="20" t="s">
        <v>49</v>
      </c>
      <c r="AE35" s="15" t="str">
        <f t="shared" si="9"/>
        <v>*</v>
      </c>
      <c r="AF35" s="19" t="s">
        <v>49</v>
      </c>
      <c r="AG35" s="20">
        <v>21</v>
      </c>
      <c r="AH35" s="15" t="str">
        <f t="shared" si="10"/>
        <v>*</v>
      </c>
      <c r="AI35" s="19" t="s">
        <v>49</v>
      </c>
      <c r="AJ35" s="20">
        <v>15</v>
      </c>
      <c r="AK35" s="15" t="str">
        <f t="shared" si="11"/>
        <v>*</v>
      </c>
      <c r="AL35" s="19" t="s">
        <v>49</v>
      </c>
      <c r="AM35" s="20">
        <v>19</v>
      </c>
      <c r="AN35" s="15" t="str">
        <f t="shared" si="12"/>
        <v>*</v>
      </c>
      <c r="AO35" s="19" t="s">
        <v>49</v>
      </c>
      <c r="AP35" s="20">
        <v>18</v>
      </c>
      <c r="AQ35" s="15" t="str">
        <f t="shared" si="13"/>
        <v>*</v>
      </c>
      <c r="AR35" s="19">
        <v>23</v>
      </c>
      <c r="AS35" s="20">
        <v>59</v>
      </c>
      <c r="AT35" s="15">
        <f t="shared" si="14"/>
        <v>38.983050847457626</v>
      </c>
      <c r="AU35" s="19">
        <v>19</v>
      </c>
      <c r="AV35" s="20">
        <v>66</v>
      </c>
      <c r="AW35" s="15">
        <f t="shared" si="15"/>
        <v>28.787878787878789</v>
      </c>
      <c r="AX35" s="19">
        <v>23</v>
      </c>
      <c r="AY35" s="20">
        <v>61</v>
      </c>
      <c r="AZ35" s="15">
        <f t="shared" si="16"/>
        <v>37.704918032786885</v>
      </c>
      <c r="BA35" s="19">
        <v>18</v>
      </c>
      <c r="BB35" s="20">
        <v>58</v>
      </c>
      <c r="BC35" s="15">
        <f t="shared" si="17"/>
        <v>31.03448275862069</v>
      </c>
      <c r="BD35" s="19">
        <v>14</v>
      </c>
      <c r="BE35" s="20">
        <v>56</v>
      </c>
      <c r="BF35" s="15">
        <f t="shared" si="18"/>
        <v>25</v>
      </c>
    </row>
    <row r="36" spans="1:58">
      <c r="A36" s="10"/>
      <c r="B36" s="19"/>
      <c r="C36" s="20"/>
      <c r="D36" s="15"/>
      <c r="E36" s="19"/>
      <c r="F36" s="20"/>
      <c r="G36" s="15"/>
      <c r="H36" s="19"/>
      <c r="I36" s="20"/>
      <c r="J36" s="15"/>
      <c r="K36" s="19"/>
      <c r="L36" s="20"/>
      <c r="M36" s="15"/>
      <c r="N36" s="19"/>
      <c r="O36" s="20"/>
      <c r="P36" s="15"/>
      <c r="Q36" s="19"/>
      <c r="R36" s="20"/>
      <c r="S36" s="15"/>
      <c r="T36" s="19"/>
      <c r="U36" s="20"/>
      <c r="V36" s="15"/>
      <c r="W36" s="19"/>
      <c r="X36" s="20"/>
      <c r="Y36" s="15"/>
      <c r="Z36" s="19"/>
      <c r="AA36" s="20"/>
      <c r="AB36" s="15"/>
      <c r="AC36" s="19"/>
      <c r="AD36" s="20"/>
      <c r="AE36" s="15"/>
      <c r="AF36" s="19"/>
      <c r="AG36" s="20"/>
      <c r="AH36" s="15"/>
      <c r="AI36" s="19"/>
      <c r="AJ36" s="20"/>
      <c r="AK36" s="15"/>
      <c r="AL36" s="19"/>
      <c r="AM36" s="20"/>
      <c r="AN36" s="15"/>
      <c r="AO36" s="19"/>
      <c r="AP36" s="20"/>
      <c r="AQ36" s="15"/>
      <c r="AR36" s="19"/>
      <c r="AS36" s="20"/>
      <c r="AT36" s="15"/>
      <c r="AU36" s="19"/>
      <c r="AV36" s="20"/>
      <c r="AW36" s="15"/>
      <c r="AX36" s="19"/>
      <c r="AY36" s="20"/>
      <c r="AZ36" s="15"/>
      <c r="BA36" s="19"/>
      <c r="BB36" s="20"/>
      <c r="BC36" s="15"/>
      <c r="BD36" s="19"/>
      <c r="BE36" s="20"/>
      <c r="BF36" s="15"/>
    </row>
    <row r="37" spans="1:58">
      <c r="A37" s="10"/>
      <c r="B37" s="19"/>
      <c r="C37" s="20"/>
      <c r="D37" s="15"/>
      <c r="E37" s="19"/>
      <c r="F37" s="20"/>
      <c r="G37" s="15"/>
      <c r="H37" s="19"/>
      <c r="I37" s="20"/>
      <c r="J37" s="15"/>
      <c r="K37" s="19"/>
      <c r="L37" s="20"/>
      <c r="M37" s="15"/>
      <c r="N37" s="19"/>
      <c r="O37" s="20"/>
      <c r="P37" s="15"/>
      <c r="Q37" s="19"/>
      <c r="R37" s="20"/>
      <c r="S37" s="15"/>
      <c r="T37" s="19"/>
      <c r="U37" s="20"/>
      <c r="V37" s="15"/>
      <c r="W37" s="19"/>
      <c r="X37" s="20"/>
      <c r="Y37" s="15"/>
      <c r="Z37" s="19"/>
      <c r="AA37" s="20"/>
      <c r="AB37" s="15"/>
      <c r="AC37" s="19"/>
      <c r="AD37" s="20"/>
      <c r="AE37" s="15"/>
      <c r="AF37" s="19"/>
      <c r="AG37" s="20"/>
      <c r="AH37" s="15"/>
      <c r="AI37" s="19"/>
      <c r="AJ37" s="20"/>
      <c r="AK37" s="15"/>
      <c r="AL37" s="19"/>
      <c r="AM37" s="20"/>
      <c r="AN37" s="15"/>
      <c r="AO37" s="19"/>
      <c r="AP37" s="20"/>
      <c r="AQ37" s="15"/>
      <c r="AR37" s="19"/>
      <c r="AS37" s="20"/>
      <c r="AT37" s="15"/>
      <c r="AU37" s="19"/>
      <c r="AV37" s="20"/>
      <c r="AW37" s="15"/>
      <c r="AX37" s="19"/>
      <c r="AY37" s="20"/>
      <c r="AZ37" s="15"/>
      <c r="BA37" s="19"/>
      <c r="BB37" s="20"/>
      <c r="BC37" s="15"/>
      <c r="BD37" s="19"/>
      <c r="BE37" s="20"/>
      <c r="BF37" s="15"/>
    </row>
    <row r="38" spans="1:58">
      <c r="A38" s="9" t="s">
        <v>33</v>
      </c>
      <c r="B38" s="19"/>
      <c r="C38" s="20"/>
      <c r="D38" s="15"/>
      <c r="E38" s="19"/>
      <c r="F38" s="20"/>
      <c r="G38" s="15"/>
      <c r="H38" s="19"/>
      <c r="I38" s="20"/>
      <c r="J38" s="15"/>
      <c r="K38" s="19"/>
      <c r="L38" s="20"/>
      <c r="M38" s="15"/>
      <c r="N38" s="19"/>
      <c r="O38" s="20"/>
      <c r="P38" s="15"/>
      <c r="Q38" s="19"/>
      <c r="R38" s="20"/>
      <c r="S38" s="15"/>
      <c r="T38" s="19"/>
      <c r="U38" s="20"/>
      <c r="V38" s="15"/>
      <c r="W38" s="19"/>
      <c r="X38" s="20"/>
      <c r="Y38" s="15"/>
      <c r="Z38" s="19"/>
      <c r="AA38" s="20"/>
      <c r="AB38" s="15"/>
      <c r="AC38" s="19"/>
      <c r="AD38" s="20"/>
      <c r="AE38" s="15"/>
      <c r="AF38" s="19"/>
      <c r="AG38" s="20"/>
      <c r="AH38" s="15"/>
      <c r="AI38" s="19"/>
      <c r="AJ38" s="20"/>
      <c r="AK38" s="15"/>
      <c r="AL38" s="19"/>
      <c r="AM38" s="20"/>
      <c r="AN38" s="15"/>
      <c r="AO38" s="19"/>
      <c r="AP38" s="20"/>
      <c r="AQ38" s="15"/>
      <c r="AR38" s="19"/>
      <c r="AS38" s="20"/>
      <c r="AT38" s="15"/>
      <c r="AU38" s="19"/>
      <c r="AV38" s="20"/>
      <c r="AW38" s="15"/>
      <c r="AX38" s="19"/>
      <c r="AY38" s="20"/>
      <c r="AZ38" s="15"/>
      <c r="BA38" s="19"/>
      <c r="BB38" s="20"/>
      <c r="BC38" s="15"/>
      <c r="BD38" s="19"/>
      <c r="BE38" s="20"/>
      <c r="BF38" s="15"/>
    </row>
    <row r="39" spans="1:58">
      <c r="A39" s="10" t="s">
        <v>11</v>
      </c>
      <c r="B39" s="19" t="s">
        <v>49</v>
      </c>
      <c r="C39" s="20">
        <v>51</v>
      </c>
      <c r="D39" s="15" t="str">
        <f t="shared" si="0"/>
        <v>*</v>
      </c>
      <c r="E39" s="19">
        <v>12</v>
      </c>
      <c r="F39" s="20">
        <v>51</v>
      </c>
      <c r="G39" s="15">
        <f t="shared" si="1"/>
        <v>23.52941176470588</v>
      </c>
      <c r="H39" s="19" t="s">
        <v>49</v>
      </c>
      <c r="I39" s="20">
        <v>47</v>
      </c>
      <c r="J39" s="15" t="str">
        <f t="shared" si="2"/>
        <v>*</v>
      </c>
      <c r="K39" s="19" t="s">
        <v>49</v>
      </c>
      <c r="L39" s="20">
        <v>44</v>
      </c>
      <c r="M39" s="15" t="str">
        <f t="shared" si="3"/>
        <v>*</v>
      </c>
      <c r="N39" s="19" t="s">
        <v>49</v>
      </c>
      <c r="O39" s="20">
        <v>34</v>
      </c>
      <c r="P39" s="15" t="str">
        <f t="shared" si="4"/>
        <v>*</v>
      </c>
      <c r="Q39" s="19" t="s">
        <v>49</v>
      </c>
      <c r="R39" s="20">
        <v>29</v>
      </c>
      <c r="S39" s="15" t="str">
        <f t="shared" si="5"/>
        <v>*</v>
      </c>
      <c r="T39" s="19" t="s">
        <v>49</v>
      </c>
      <c r="U39" s="20">
        <v>18</v>
      </c>
      <c r="V39" s="15" t="str">
        <f t="shared" si="6"/>
        <v>*</v>
      </c>
      <c r="W39" s="19" t="s">
        <v>49</v>
      </c>
      <c r="X39" s="20">
        <v>20</v>
      </c>
      <c r="Y39" s="15" t="str">
        <f t="shared" si="7"/>
        <v>*</v>
      </c>
      <c r="Z39" s="19" t="s">
        <v>49</v>
      </c>
      <c r="AA39" s="20">
        <v>19</v>
      </c>
      <c r="AB39" s="15" t="str">
        <f t="shared" si="8"/>
        <v>*</v>
      </c>
      <c r="AC39" s="19" t="s">
        <v>49</v>
      </c>
      <c r="AD39" s="20">
        <v>13</v>
      </c>
      <c r="AE39" s="15" t="str">
        <f t="shared" si="9"/>
        <v>*</v>
      </c>
      <c r="AF39" s="19" t="s">
        <v>49</v>
      </c>
      <c r="AG39" s="20">
        <v>12</v>
      </c>
      <c r="AH39" s="15" t="str">
        <f t="shared" si="10"/>
        <v>*</v>
      </c>
      <c r="AI39" s="19" t="s">
        <v>49</v>
      </c>
      <c r="AJ39" s="20" t="s">
        <v>49</v>
      </c>
      <c r="AK39" s="15" t="str">
        <f t="shared" si="11"/>
        <v>*</v>
      </c>
      <c r="AL39" s="19" t="s">
        <v>49</v>
      </c>
      <c r="AM39" s="20" t="s">
        <v>49</v>
      </c>
      <c r="AN39" s="15" t="str">
        <f t="shared" si="12"/>
        <v>*</v>
      </c>
      <c r="AO39" s="19" t="s">
        <v>49</v>
      </c>
      <c r="AP39" s="20" t="s">
        <v>49</v>
      </c>
      <c r="AQ39" s="15" t="str">
        <f t="shared" si="13"/>
        <v>*</v>
      </c>
      <c r="AR39" s="19" t="s">
        <v>49</v>
      </c>
      <c r="AS39" s="20" t="s">
        <v>49</v>
      </c>
      <c r="AT39" s="15" t="str">
        <f t="shared" si="14"/>
        <v>*</v>
      </c>
      <c r="AU39" s="19" t="s">
        <v>49</v>
      </c>
      <c r="AV39" s="20" t="s">
        <v>49</v>
      </c>
      <c r="AW39" s="15" t="str">
        <f t="shared" si="15"/>
        <v>*</v>
      </c>
      <c r="AX39" s="19" t="s">
        <v>49</v>
      </c>
      <c r="AY39" s="20" t="s">
        <v>49</v>
      </c>
      <c r="AZ39" s="15" t="str">
        <f t="shared" si="16"/>
        <v>*</v>
      </c>
      <c r="BA39" s="19" t="s">
        <v>49</v>
      </c>
      <c r="BB39" s="20">
        <v>15</v>
      </c>
      <c r="BC39" s="15" t="str">
        <f t="shared" si="17"/>
        <v>*</v>
      </c>
      <c r="BD39" s="19" t="s">
        <v>49</v>
      </c>
      <c r="BE39" s="20" t="s">
        <v>49</v>
      </c>
      <c r="BF39" s="15" t="str">
        <f t="shared" si="18"/>
        <v>*</v>
      </c>
    </row>
    <row r="40" spans="1:58">
      <c r="A40" s="10" t="s">
        <v>12</v>
      </c>
      <c r="B40" s="19">
        <v>642</v>
      </c>
      <c r="C40" s="20">
        <v>3635</v>
      </c>
      <c r="D40" s="15">
        <f t="shared" si="0"/>
        <v>17.661623108665751</v>
      </c>
      <c r="E40" s="19">
        <v>752</v>
      </c>
      <c r="F40" s="20">
        <v>3789</v>
      </c>
      <c r="G40" s="15">
        <f t="shared" si="1"/>
        <v>19.846925310108208</v>
      </c>
      <c r="H40" s="19">
        <v>824</v>
      </c>
      <c r="I40" s="20">
        <v>3907</v>
      </c>
      <c r="J40" s="15">
        <f t="shared" si="2"/>
        <v>21.090350652674687</v>
      </c>
      <c r="K40" s="19">
        <v>793</v>
      </c>
      <c r="L40" s="20">
        <v>3882</v>
      </c>
      <c r="M40" s="15">
        <f t="shared" si="3"/>
        <v>20.42761463163318</v>
      </c>
      <c r="N40" s="19">
        <v>745</v>
      </c>
      <c r="O40" s="20">
        <v>3548</v>
      </c>
      <c r="P40" s="15">
        <f t="shared" si="4"/>
        <v>20.997745208568208</v>
      </c>
      <c r="Q40" s="19">
        <v>627</v>
      </c>
      <c r="R40" s="20">
        <v>3163</v>
      </c>
      <c r="S40" s="15">
        <f t="shared" si="5"/>
        <v>19.82295289282327</v>
      </c>
      <c r="T40" s="19">
        <v>562</v>
      </c>
      <c r="U40" s="20">
        <v>2732</v>
      </c>
      <c r="V40" s="15">
        <f t="shared" si="6"/>
        <v>20.571010248901903</v>
      </c>
      <c r="W40" s="19">
        <v>573</v>
      </c>
      <c r="X40" s="20">
        <v>2534</v>
      </c>
      <c r="Y40" s="15">
        <f t="shared" si="7"/>
        <v>22.612470402525648</v>
      </c>
      <c r="Z40" s="19">
        <v>488</v>
      </c>
      <c r="AA40" s="20">
        <v>2244</v>
      </c>
      <c r="AB40" s="15">
        <f t="shared" si="8"/>
        <v>21.746880570409981</v>
      </c>
      <c r="AC40" s="19">
        <v>408</v>
      </c>
      <c r="AD40" s="20">
        <v>2000</v>
      </c>
      <c r="AE40" s="15">
        <f t="shared" si="9"/>
        <v>20.399999999999999</v>
      </c>
      <c r="AF40" s="19">
        <v>328</v>
      </c>
      <c r="AG40" s="20">
        <v>1732</v>
      </c>
      <c r="AH40" s="15">
        <f t="shared" si="10"/>
        <v>18.937644341801384</v>
      </c>
      <c r="AI40" s="19">
        <v>233</v>
      </c>
      <c r="AJ40" s="20">
        <v>1480</v>
      </c>
      <c r="AK40" s="15">
        <f t="shared" si="11"/>
        <v>15.743243243243244</v>
      </c>
      <c r="AL40" s="19">
        <v>204</v>
      </c>
      <c r="AM40" s="20">
        <v>1268</v>
      </c>
      <c r="AN40" s="15">
        <f t="shared" si="12"/>
        <v>16.088328075709779</v>
      </c>
      <c r="AO40" s="19">
        <v>176</v>
      </c>
      <c r="AP40" s="20">
        <v>1089</v>
      </c>
      <c r="AQ40" s="15">
        <f t="shared" si="13"/>
        <v>16.161616161616163</v>
      </c>
      <c r="AR40" s="19">
        <v>154</v>
      </c>
      <c r="AS40" s="20">
        <v>986</v>
      </c>
      <c r="AT40" s="15">
        <f t="shared" si="14"/>
        <v>15.618661257606492</v>
      </c>
      <c r="AU40" s="19">
        <v>134</v>
      </c>
      <c r="AV40" s="20">
        <v>902</v>
      </c>
      <c r="AW40" s="15">
        <f t="shared" si="15"/>
        <v>14.855875831485587</v>
      </c>
      <c r="AX40" s="19">
        <v>114</v>
      </c>
      <c r="AY40" s="20">
        <v>767</v>
      </c>
      <c r="AZ40" s="15">
        <f t="shared" si="16"/>
        <v>14.863102998696217</v>
      </c>
      <c r="BA40" s="19">
        <v>120</v>
      </c>
      <c r="BB40" s="20">
        <v>733</v>
      </c>
      <c r="BC40" s="15">
        <f t="shared" si="17"/>
        <v>16.371077762619375</v>
      </c>
      <c r="BD40" s="19">
        <v>133</v>
      </c>
      <c r="BE40" s="20">
        <v>757</v>
      </c>
      <c r="BF40" s="15">
        <f t="shared" si="18"/>
        <v>17.569352708058126</v>
      </c>
    </row>
    <row r="41" spans="1:58">
      <c r="A41" s="10" t="s">
        <v>13</v>
      </c>
      <c r="B41" s="19">
        <v>2461</v>
      </c>
      <c r="C41" s="20">
        <v>10592</v>
      </c>
      <c r="D41" s="15">
        <f t="shared" si="0"/>
        <v>23.234516616314199</v>
      </c>
      <c r="E41" s="19">
        <v>2672</v>
      </c>
      <c r="F41" s="20">
        <v>10775</v>
      </c>
      <c r="G41" s="15">
        <f t="shared" si="1"/>
        <v>24.798143851508119</v>
      </c>
      <c r="H41" s="19">
        <v>2760</v>
      </c>
      <c r="I41" s="20">
        <v>10678</v>
      </c>
      <c r="J41" s="15">
        <f t="shared" si="2"/>
        <v>25.847536991946058</v>
      </c>
      <c r="K41" s="19">
        <v>2756</v>
      </c>
      <c r="L41" s="20">
        <v>10326</v>
      </c>
      <c r="M41" s="15">
        <f t="shared" si="3"/>
        <v>26.689908967654464</v>
      </c>
      <c r="N41" s="19">
        <v>2560</v>
      </c>
      <c r="O41" s="20">
        <v>9704</v>
      </c>
      <c r="P41" s="15">
        <f t="shared" si="4"/>
        <v>26.380873866446823</v>
      </c>
      <c r="Q41" s="19">
        <v>2432</v>
      </c>
      <c r="R41" s="20">
        <v>9445</v>
      </c>
      <c r="S41" s="15">
        <f t="shared" si="5"/>
        <v>25.749073583906828</v>
      </c>
      <c r="T41" s="19">
        <v>2372</v>
      </c>
      <c r="U41" s="20">
        <v>8877</v>
      </c>
      <c r="V41" s="15">
        <f t="shared" si="6"/>
        <v>26.720738988396981</v>
      </c>
      <c r="W41" s="19">
        <v>2308</v>
      </c>
      <c r="X41" s="20">
        <v>8939</v>
      </c>
      <c r="Y41" s="15">
        <f t="shared" si="7"/>
        <v>25.819442890703659</v>
      </c>
      <c r="Z41" s="19">
        <v>2192</v>
      </c>
      <c r="AA41" s="20">
        <v>8525</v>
      </c>
      <c r="AB41" s="15">
        <f t="shared" si="8"/>
        <v>25.712609970674489</v>
      </c>
      <c r="AC41" s="19">
        <v>2134</v>
      </c>
      <c r="AD41" s="20">
        <v>8485</v>
      </c>
      <c r="AE41" s="15">
        <f t="shared" si="9"/>
        <v>25.150265173836182</v>
      </c>
      <c r="AF41" s="19">
        <v>1968</v>
      </c>
      <c r="AG41" s="20">
        <v>7949</v>
      </c>
      <c r="AH41" s="15">
        <f t="shared" si="10"/>
        <v>24.757831173732544</v>
      </c>
      <c r="AI41" s="19">
        <v>1719</v>
      </c>
      <c r="AJ41" s="20">
        <v>7292</v>
      </c>
      <c r="AK41" s="15">
        <f t="shared" si="11"/>
        <v>23.573779484366426</v>
      </c>
      <c r="AL41" s="19">
        <v>1388</v>
      </c>
      <c r="AM41" s="20">
        <v>6593</v>
      </c>
      <c r="AN41" s="15">
        <f t="shared" si="12"/>
        <v>21.052631578947366</v>
      </c>
      <c r="AO41" s="19">
        <v>1193</v>
      </c>
      <c r="AP41" s="20">
        <v>5961</v>
      </c>
      <c r="AQ41" s="15">
        <f t="shared" si="13"/>
        <v>20.013420567018954</v>
      </c>
      <c r="AR41" s="19">
        <v>1175</v>
      </c>
      <c r="AS41" s="20">
        <v>5628</v>
      </c>
      <c r="AT41" s="15">
        <f t="shared" si="14"/>
        <v>20.877754086709309</v>
      </c>
      <c r="AU41" s="19">
        <v>1132</v>
      </c>
      <c r="AV41" s="20">
        <v>5373</v>
      </c>
      <c r="AW41" s="15">
        <f t="shared" si="15"/>
        <v>21.068304485389913</v>
      </c>
      <c r="AX41" s="19">
        <v>1071</v>
      </c>
      <c r="AY41" s="20">
        <v>5102</v>
      </c>
      <c r="AZ41" s="15">
        <f t="shared" si="16"/>
        <v>20.991767934143475</v>
      </c>
      <c r="BA41" s="19">
        <v>1072</v>
      </c>
      <c r="BB41" s="20">
        <v>5163</v>
      </c>
      <c r="BC41" s="15">
        <f t="shared" si="17"/>
        <v>20.763122215766028</v>
      </c>
      <c r="BD41" s="19">
        <v>1009</v>
      </c>
      <c r="BE41" s="20">
        <v>4662</v>
      </c>
      <c r="BF41" s="15">
        <f t="shared" si="18"/>
        <v>21.643071643071643</v>
      </c>
    </row>
    <row r="42" spans="1:58">
      <c r="A42" s="10" t="s">
        <v>14</v>
      </c>
      <c r="B42" s="19">
        <v>3332</v>
      </c>
      <c r="C42" s="20">
        <v>11942</v>
      </c>
      <c r="D42" s="15">
        <f t="shared" si="0"/>
        <v>27.901524032825321</v>
      </c>
      <c r="E42" s="19">
        <v>3600</v>
      </c>
      <c r="F42" s="20">
        <v>12413</v>
      </c>
      <c r="G42" s="15">
        <f t="shared" si="1"/>
        <v>29.001852896157253</v>
      </c>
      <c r="H42" s="19">
        <v>3960</v>
      </c>
      <c r="I42" s="20">
        <v>12858</v>
      </c>
      <c r="J42" s="15">
        <f t="shared" si="2"/>
        <v>30.797946803546427</v>
      </c>
      <c r="K42" s="19">
        <v>3971</v>
      </c>
      <c r="L42" s="20">
        <v>12699</v>
      </c>
      <c r="M42" s="15">
        <f t="shared" si="3"/>
        <v>31.270178754232621</v>
      </c>
      <c r="N42" s="19">
        <v>3757</v>
      </c>
      <c r="O42" s="20">
        <v>12135</v>
      </c>
      <c r="P42" s="15">
        <f t="shared" si="4"/>
        <v>30.960032962505153</v>
      </c>
      <c r="Q42" s="19">
        <v>3826</v>
      </c>
      <c r="R42" s="20">
        <v>12061</v>
      </c>
      <c r="S42" s="15">
        <f t="shared" si="5"/>
        <v>31.722079429566367</v>
      </c>
      <c r="T42" s="19">
        <v>3695</v>
      </c>
      <c r="U42" s="20">
        <v>11723</v>
      </c>
      <c r="V42" s="15">
        <f t="shared" si="6"/>
        <v>31.519235690522901</v>
      </c>
      <c r="W42" s="19">
        <v>3739</v>
      </c>
      <c r="X42" s="20">
        <v>11799</v>
      </c>
      <c r="Y42" s="15">
        <f t="shared" si="7"/>
        <v>31.689126197135348</v>
      </c>
      <c r="Z42" s="19">
        <v>3594</v>
      </c>
      <c r="AA42" s="20">
        <v>11409</v>
      </c>
      <c r="AB42" s="15">
        <f t="shared" si="8"/>
        <v>31.501446226663159</v>
      </c>
      <c r="AC42" s="19">
        <v>3610</v>
      </c>
      <c r="AD42" s="20">
        <v>11722</v>
      </c>
      <c r="AE42" s="15">
        <f t="shared" si="9"/>
        <v>30.796792356253199</v>
      </c>
      <c r="AF42" s="19">
        <v>3387</v>
      </c>
      <c r="AG42" s="20">
        <v>11616</v>
      </c>
      <c r="AH42" s="15">
        <f t="shared" si="10"/>
        <v>29.158057851239672</v>
      </c>
      <c r="AI42" s="19">
        <v>3192</v>
      </c>
      <c r="AJ42" s="20">
        <v>11265</v>
      </c>
      <c r="AK42" s="15">
        <f t="shared" si="11"/>
        <v>28.335552596537951</v>
      </c>
      <c r="AL42" s="19">
        <v>2832</v>
      </c>
      <c r="AM42" s="20">
        <v>10881</v>
      </c>
      <c r="AN42" s="15">
        <f t="shared" si="12"/>
        <v>26.027019575406673</v>
      </c>
      <c r="AO42" s="19">
        <v>2622</v>
      </c>
      <c r="AP42" s="20">
        <v>10274</v>
      </c>
      <c r="AQ42" s="15">
        <f t="shared" si="13"/>
        <v>25.520731944714814</v>
      </c>
      <c r="AR42" s="19">
        <v>2636</v>
      </c>
      <c r="AS42" s="20">
        <v>9901</v>
      </c>
      <c r="AT42" s="15">
        <f t="shared" si="14"/>
        <v>26.623573376426624</v>
      </c>
      <c r="AU42" s="19">
        <v>2451</v>
      </c>
      <c r="AV42" s="20">
        <v>9188</v>
      </c>
      <c r="AW42" s="15">
        <f t="shared" si="15"/>
        <v>26.676099259904223</v>
      </c>
      <c r="AX42" s="19">
        <v>2399</v>
      </c>
      <c r="AY42" s="20">
        <v>9105</v>
      </c>
      <c r="AZ42" s="15">
        <f t="shared" si="16"/>
        <v>26.348160351455245</v>
      </c>
      <c r="BA42" s="19">
        <v>2419</v>
      </c>
      <c r="BB42" s="20">
        <v>9116</v>
      </c>
      <c r="BC42" s="15">
        <f t="shared" si="17"/>
        <v>26.53576129881527</v>
      </c>
      <c r="BD42" s="19">
        <v>2208</v>
      </c>
      <c r="BE42" s="20">
        <v>8303</v>
      </c>
      <c r="BF42" s="15">
        <f t="shared" si="18"/>
        <v>26.59279778393352</v>
      </c>
    </row>
    <row r="43" spans="1:58">
      <c r="A43" s="10" t="s">
        <v>15</v>
      </c>
      <c r="B43" s="19">
        <v>4063</v>
      </c>
      <c r="C43" s="20">
        <v>11671</v>
      </c>
      <c r="D43" s="15">
        <f t="shared" si="0"/>
        <v>34.812783823151399</v>
      </c>
      <c r="E43" s="19">
        <v>4030</v>
      </c>
      <c r="F43" s="20">
        <v>11494</v>
      </c>
      <c r="G43" s="15">
        <f t="shared" si="1"/>
        <v>35.061771358969892</v>
      </c>
      <c r="H43" s="19">
        <v>4296</v>
      </c>
      <c r="I43" s="20">
        <v>11816</v>
      </c>
      <c r="J43" s="15">
        <f t="shared" si="2"/>
        <v>36.357481381178061</v>
      </c>
      <c r="K43" s="19">
        <v>4230</v>
      </c>
      <c r="L43" s="20">
        <v>11672</v>
      </c>
      <c r="M43" s="15">
        <f t="shared" si="3"/>
        <v>36.240575736806029</v>
      </c>
      <c r="N43" s="19">
        <v>4075</v>
      </c>
      <c r="O43" s="20">
        <v>11405</v>
      </c>
      <c r="P43" s="15">
        <f t="shared" si="4"/>
        <v>35.729943007452867</v>
      </c>
      <c r="Q43" s="19">
        <v>4332</v>
      </c>
      <c r="R43" s="20">
        <v>11943</v>
      </c>
      <c r="S43" s="15">
        <f t="shared" si="5"/>
        <v>36.272293393619691</v>
      </c>
      <c r="T43" s="19">
        <v>4553</v>
      </c>
      <c r="U43" s="20">
        <v>12151</v>
      </c>
      <c r="V43" s="15">
        <f t="shared" si="6"/>
        <v>37.470167064439138</v>
      </c>
      <c r="W43" s="19">
        <v>4472</v>
      </c>
      <c r="X43" s="20">
        <v>12627</v>
      </c>
      <c r="Y43" s="15">
        <f t="shared" si="7"/>
        <v>35.416171695572977</v>
      </c>
      <c r="Z43" s="19">
        <v>4641</v>
      </c>
      <c r="AA43" s="20">
        <v>12912</v>
      </c>
      <c r="AB43" s="15">
        <f t="shared" si="8"/>
        <v>35.943308550185876</v>
      </c>
      <c r="AC43" s="19">
        <v>4694</v>
      </c>
      <c r="AD43" s="20">
        <v>13376</v>
      </c>
      <c r="AE43" s="15">
        <f t="shared" si="9"/>
        <v>35.092703349282296</v>
      </c>
      <c r="AF43" s="19">
        <v>4514</v>
      </c>
      <c r="AG43" s="20">
        <v>13398</v>
      </c>
      <c r="AH43" s="15">
        <f t="shared" si="10"/>
        <v>33.691595760561277</v>
      </c>
      <c r="AI43" s="19">
        <v>4340</v>
      </c>
      <c r="AJ43" s="20">
        <v>13298</v>
      </c>
      <c r="AK43" s="15">
        <f t="shared" si="11"/>
        <v>32.636486689727775</v>
      </c>
      <c r="AL43" s="19">
        <v>3966</v>
      </c>
      <c r="AM43" s="20">
        <v>12621</v>
      </c>
      <c r="AN43" s="15">
        <f t="shared" si="12"/>
        <v>31.423817447111958</v>
      </c>
      <c r="AO43" s="19">
        <v>4023</v>
      </c>
      <c r="AP43" s="20">
        <v>12705</v>
      </c>
      <c r="AQ43" s="15">
        <f t="shared" si="13"/>
        <v>31.664698937426213</v>
      </c>
      <c r="AR43" s="19">
        <v>3714</v>
      </c>
      <c r="AS43" s="20">
        <v>12184</v>
      </c>
      <c r="AT43" s="15">
        <f t="shared" si="14"/>
        <v>30.482600131319764</v>
      </c>
      <c r="AU43" s="19">
        <v>3701</v>
      </c>
      <c r="AV43" s="20">
        <v>12136</v>
      </c>
      <c r="AW43" s="15">
        <f t="shared" si="15"/>
        <v>30.496044825313117</v>
      </c>
      <c r="AX43" s="19">
        <v>3861</v>
      </c>
      <c r="AY43" s="20">
        <v>12576</v>
      </c>
      <c r="AZ43" s="15">
        <f t="shared" si="16"/>
        <v>30.701335877862597</v>
      </c>
      <c r="BA43" s="19">
        <v>3848</v>
      </c>
      <c r="BB43" s="20">
        <v>12503</v>
      </c>
      <c r="BC43" s="15">
        <f t="shared" si="17"/>
        <v>30.776613612732945</v>
      </c>
      <c r="BD43" s="19">
        <v>3768</v>
      </c>
      <c r="BE43" s="20">
        <v>12025</v>
      </c>
      <c r="BF43" s="15">
        <f t="shared" si="18"/>
        <v>31.334719334719335</v>
      </c>
    </row>
    <row r="44" spans="1:58">
      <c r="A44" s="10" t="s">
        <v>20</v>
      </c>
      <c r="B44" s="19">
        <v>2562</v>
      </c>
      <c r="C44" s="20">
        <v>6351</v>
      </c>
      <c r="D44" s="15">
        <f t="shared" si="0"/>
        <v>40.34010392064242</v>
      </c>
      <c r="E44" s="19">
        <v>2742</v>
      </c>
      <c r="F44" s="20">
        <v>6607</v>
      </c>
      <c r="G44" s="15">
        <f t="shared" si="1"/>
        <v>41.501437868926892</v>
      </c>
      <c r="H44" s="19">
        <v>2814</v>
      </c>
      <c r="I44" s="20">
        <v>6578</v>
      </c>
      <c r="J44" s="15">
        <f t="shared" si="2"/>
        <v>42.778960170264519</v>
      </c>
      <c r="K44" s="19">
        <v>2847</v>
      </c>
      <c r="L44" s="20">
        <v>6426</v>
      </c>
      <c r="M44" s="15">
        <f t="shared" si="3"/>
        <v>44.30438842203548</v>
      </c>
      <c r="N44" s="19">
        <v>2734</v>
      </c>
      <c r="O44" s="20">
        <v>6469</v>
      </c>
      <c r="P44" s="15">
        <f t="shared" si="4"/>
        <v>42.263100942958722</v>
      </c>
      <c r="Q44" s="19">
        <v>2775</v>
      </c>
      <c r="R44" s="20">
        <v>6434</v>
      </c>
      <c r="S44" s="15">
        <f t="shared" si="5"/>
        <v>43.130245570407212</v>
      </c>
      <c r="T44" s="19">
        <v>2823</v>
      </c>
      <c r="U44" s="20">
        <v>6406</v>
      </c>
      <c r="V44" s="15">
        <f t="shared" si="6"/>
        <v>44.068061192631909</v>
      </c>
      <c r="W44" s="19">
        <v>2847</v>
      </c>
      <c r="X44" s="20">
        <v>6639</v>
      </c>
      <c r="Y44" s="15">
        <f t="shared" si="7"/>
        <v>42.882964301852688</v>
      </c>
      <c r="Z44" s="19">
        <v>2959</v>
      </c>
      <c r="AA44" s="20">
        <v>6781</v>
      </c>
      <c r="AB44" s="15">
        <f t="shared" si="8"/>
        <v>43.636631765226369</v>
      </c>
      <c r="AC44" s="19">
        <v>3029</v>
      </c>
      <c r="AD44" s="20">
        <v>7200</v>
      </c>
      <c r="AE44" s="15">
        <f t="shared" si="9"/>
        <v>42.069444444444443</v>
      </c>
      <c r="AF44" s="19">
        <v>3028</v>
      </c>
      <c r="AG44" s="20">
        <v>7296</v>
      </c>
      <c r="AH44" s="15">
        <f t="shared" si="10"/>
        <v>41.502192982456144</v>
      </c>
      <c r="AI44" s="19">
        <v>2977</v>
      </c>
      <c r="AJ44" s="20">
        <v>7530</v>
      </c>
      <c r="AK44" s="15">
        <f t="shared" si="11"/>
        <v>39.535192563081011</v>
      </c>
      <c r="AL44" s="19">
        <v>2923</v>
      </c>
      <c r="AM44" s="20">
        <v>7637</v>
      </c>
      <c r="AN44" s="15">
        <f t="shared" si="12"/>
        <v>38.27419143642792</v>
      </c>
      <c r="AO44" s="19">
        <v>2995</v>
      </c>
      <c r="AP44" s="20">
        <v>7927</v>
      </c>
      <c r="AQ44" s="15">
        <f t="shared" si="13"/>
        <v>37.782263151255201</v>
      </c>
      <c r="AR44" s="19">
        <v>2944</v>
      </c>
      <c r="AS44" s="20">
        <v>7696</v>
      </c>
      <c r="AT44" s="15">
        <f t="shared" si="14"/>
        <v>38.253638253638258</v>
      </c>
      <c r="AU44" s="19">
        <v>2864</v>
      </c>
      <c r="AV44" s="20">
        <v>7544</v>
      </c>
      <c r="AW44" s="15">
        <f t="shared" si="15"/>
        <v>37.963944856839873</v>
      </c>
      <c r="AX44" s="19">
        <v>2950</v>
      </c>
      <c r="AY44" s="20">
        <v>7914</v>
      </c>
      <c r="AZ44" s="15">
        <f t="shared" si="16"/>
        <v>37.275713924690422</v>
      </c>
      <c r="BA44" s="19">
        <v>3051</v>
      </c>
      <c r="BB44" s="20">
        <v>8032</v>
      </c>
      <c r="BC44" s="15">
        <f t="shared" si="17"/>
        <v>37.985557768924302</v>
      </c>
      <c r="BD44" s="19">
        <v>2973</v>
      </c>
      <c r="BE44" s="20">
        <v>7804</v>
      </c>
      <c r="BF44" s="15">
        <f t="shared" si="18"/>
        <v>38.095848282931833</v>
      </c>
    </row>
    <row r="45" spans="1:58">
      <c r="A45" s="10" t="s">
        <v>21</v>
      </c>
      <c r="B45" s="19">
        <v>748</v>
      </c>
      <c r="C45" s="20">
        <v>1521</v>
      </c>
      <c r="D45" s="15">
        <f t="shared" si="0"/>
        <v>49.178172255095333</v>
      </c>
      <c r="E45" s="19">
        <v>753</v>
      </c>
      <c r="F45" s="20">
        <v>1589</v>
      </c>
      <c r="G45" s="15">
        <f t="shared" si="1"/>
        <v>47.388294524858402</v>
      </c>
      <c r="H45" s="19">
        <v>776</v>
      </c>
      <c r="I45" s="20">
        <v>1510</v>
      </c>
      <c r="J45" s="15">
        <f t="shared" si="2"/>
        <v>51.390728476821188</v>
      </c>
      <c r="K45" s="19">
        <v>763</v>
      </c>
      <c r="L45" s="20">
        <v>1500</v>
      </c>
      <c r="M45" s="15">
        <f t="shared" si="3"/>
        <v>50.866666666666674</v>
      </c>
      <c r="N45" s="19">
        <v>737</v>
      </c>
      <c r="O45" s="20">
        <v>1499</v>
      </c>
      <c r="P45" s="15">
        <f t="shared" si="4"/>
        <v>49.166110740493664</v>
      </c>
      <c r="Q45" s="19">
        <v>810</v>
      </c>
      <c r="R45" s="20">
        <v>1581</v>
      </c>
      <c r="S45" s="15">
        <f t="shared" si="5"/>
        <v>51.233396584440229</v>
      </c>
      <c r="T45" s="19">
        <v>813</v>
      </c>
      <c r="U45" s="20">
        <v>1549</v>
      </c>
      <c r="V45" s="15">
        <f t="shared" si="6"/>
        <v>52.48547449967721</v>
      </c>
      <c r="W45" s="19">
        <v>835</v>
      </c>
      <c r="X45" s="20">
        <v>1622</v>
      </c>
      <c r="Y45" s="15">
        <f t="shared" si="7"/>
        <v>51.479654747225645</v>
      </c>
      <c r="Z45" s="19">
        <v>807</v>
      </c>
      <c r="AA45" s="20">
        <v>1565</v>
      </c>
      <c r="AB45" s="15">
        <f t="shared" si="8"/>
        <v>51.56549520766773</v>
      </c>
      <c r="AC45" s="19">
        <v>843</v>
      </c>
      <c r="AD45" s="20">
        <v>1607</v>
      </c>
      <c r="AE45" s="15">
        <f t="shared" si="9"/>
        <v>52.457996266334781</v>
      </c>
      <c r="AF45" s="19">
        <v>891</v>
      </c>
      <c r="AG45" s="20">
        <v>1742</v>
      </c>
      <c r="AH45" s="15">
        <f t="shared" si="10"/>
        <v>51.148105625717562</v>
      </c>
      <c r="AI45" s="19">
        <v>768</v>
      </c>
      <c r="AJ45" s="20">
        <v>1619</v>
      </c>
      <c r="AK45" s="15">
        <f t="shared" si="11"/>
        <v>47.4366893143916</v>
      </c>
      <c r="AL45" s="19">
        <v>752</v>
      </c>
      <c r="AM45" s="20">
        <v>1629</v>
      </c>
      <c r="AN45" s="15">
        <f t="shared" si="12"/>
        <v>46.163290362185386</v>
      </c>
      <c r="AO45" s="19">
        <v>790</v>
      </c>
      <c r="AP45" s="20">
        <v>1690</v>
      </c>
      <c r="AQ45" s="15">
        <f t="shared" si="13"/>
        <v>46.745562130177518</v>
      </c>
      <c r="AR45" s="19">
        <v>794</v>
      </c>
      <c r="AS45" s="20">
        <v>1770</v>
      </c>
      <c r="AT45" s="15">
        <f t="shared" si="14"/>
        <v>44.858757062146893</v>
      </c>
      <c r="AU45" s="19">
        <v>754</v>
      </c>
      <c r="AV45" s="20">
        <v>1742</v>
      </c>
      <c r="AW45" s="15">
        <f t="shared" si="15"/>
        <v>43.283582089552233</v>
      </c>
      <c r="AX45" s="19">
        <v>730</v>
      </c>
      <c r="AY45" s="20">
        <v>1716</v>
      </c>
      <c r="AZ45" s="15">
        <f t="shared" si="16"/>
        <v>42.540792540792538</v>
      </c>
      <c r="BA45" s="19">
        <v>909</v>
      </c>
      <c r="BB45" s="20">
        <v>1962</v>
      </c>
      <c r="BC45" s="15">
        <f t="shared" si="17"/>
        <v>46.330275229357795</v>
      </c>
      <c r="BD45" s="19">
        <v>891</v>
      </c>
      <c r="BE45" s="20">
        <v>1907</v>
      </c>
      <c r="BF45" s="15">
        <f t="shared" si="18"/>
        <v>46.722600943890932</v>
      </c>
    </row>
    <row r="46" spans="1:58">
      <c r="A46" s="10" t="s">
        <v>39</v>
      </c>
      <c r="B46" s="19">
        <v>72</v>
      </c>
      <c r="C46" s="20">
        <v>128</v>
      </c>
      <c r="D46" s="15">
        <f t="shared" si="0"/>
        <v>56.25</v>
      </c>
      <c r="E46" s="19">
        <v>104</v>
      </c>
      <c r="F46" s="20">
        <v>156</v>
      </c>
      <c r="G46" s="15">
        <f t="shared" si="1"/>
        <v>66.666666666666657</v>
      </c>
      <c r="H46" s="19">
        <v>93</v>
      </c>
      <c r="I46" s="20">
        <v>151</v>
      </c>
      <c r="J46" s="15">
        <f t="shared" si="2"/>
        <v>61.589403973509938</v>
      </c>
      <c r="K46" s="19">
        <v>118</v>
      </c>
      <c r="L46" s="20">
        <v>192</v>
      </c>
      <c r="M46" s="15">
        <f t="shared" si="3"/>
        <v>61.458333333333336</v>
      </c>
      <c r="N46" s="19">
        <v>96</v>
      </c>
      <c r="O46" s="20">
        <v>164</v>
      </c>
      <c r="P46" s="15">
        <f t="shared" si="4"/>
        <v>58.536585365853654</v>
      </c>
      <c r="Q46" s="19">
        <v>118</v>
      </c>
      <c r="R46" s="20">
        <v>181</v>
      </c>
      <c r="S46" s="15">
        <f t="shared" si="5"/>
        <v>65.193370165745861</v>
      </c>
      <c r="T46" s="19">
        <v>100</v>
      </c>
      <c r="U46" s="20">
        <v>161</v>
      </c>
      <c r="V46" s="15">
        <f t="shared" si="6"/>
        <v>62.11180124223602</v>
      </c>
      <c r="W46" s="19">
        <v>130</v>
      </c>
      <c r="X46" s="20">
        <v>210</v>
      </c>
      <c r="Y46" s="15">
        <f t="shared" si="7"/>
        <v>61.904761904761905</v>
      </c>
      <c r="Z46" s="19">
        <v>113</v>
      </c>
      <c r="AA46" s="20">
        <v>172</v>
      </c>
      <c r="AB46" s="15">
        <f t="shared" si="8"/>
        <v>65.697674418604649</v>
      </c>
      <c r="AC46" s="19">
        <v>125</v>
      </c>
      <c r="AD46" s="20">
        <v>191</v>
      </c>
      <c r="AE46" s="15">
        <f t="shared" si="9"/>
        <v>65.445026178010465</v>
      </c>
      <c r="AF46" s="19">
        <v>133</v>
      </c>
      <c r="AG46" s="20">
        <v>209</v>
      </c>
      <c r="AH46" s="15">
        <f t="shared" si="10"/>
        <v>63.636363636363633</v>
      </c>
      <c r="AI46" s="19">
        <v>139</v>
      </c>
      <c r="AJ46" s="20">
        <v>246</v>
      </c>
      <c r="AK46" s="15">
        <f t="shared" si="11"/>
        <v>56.50406504065041</v>
      </c>
      <c r="AL46" s="19">
        <v>129</v>
      </c>
      <c r="AM46" s="20">
        <v>257</v>
      </c>
      <c r="AN46" s="15">
        <f t="shared" si="12"/>
        <v>50.194552529182879</v>
      </c>
      <c r="AO46" s="19">
        <v>135</v>
      </c>
      <c r="AP46" s="20">
        <v>267</v>
      </c>
      <c r="AQ46" s="15">
        <f t="shared" si="13"/>
        <v>50.561797752808992</v>
      </c>
      <c r="AR46" s="19">
        <v>141</v>
      </c>
      <c r="AS46" s="20">
        <v>271</v>
      </c>
      <c r="AT46" s="15">
        <f t="shared" si="14"/>
        <v>52.02952029520295</v>
      </c>
      <c r="AU46" s="19">
        <v>128</v>
      </c>
      <c r="AV46" s="20">
        <v>268</v>
      </c>
      <c r="AW46" s="15">
        <f t="shared" si="15"/>
        <v>47.761194029850742</v>
      </c>
      <c r="AX46" s="19">
        <v>116</v>
      </c>
      <c r="AY46" s="20">
        <v>239</v>
      </c>
      <c r="AZ46" s="15">
        <f t="shared" si="16"/>
        <v>48.535564853556487</v>
      </c>
      <c r="BA46" s="19">
        <v>105</v>
      </c>
      <c r="BB46" s="20">
        <v>224</v>
      </c>
      <c r="BC46" s="15">
        <f t="shared" si="17"/>
        <v>46.875</v>
      </c>
      <c r="BD46" s="19">
        <v>130</v>
      </c>
      <c r="BE46" s="20">
        <v>237</v>
      </c>
      <c r="BF46" s="15">
        <f t="shared" si="18"/>
        <v>54.852320675105481</v>
      </c>
    </row>
    <row r="47" spans="1:58">
      <c r="A47" s="10" t="s">
        <v>16</v>
      </c>
      <c r="B47" s="19" t="s">
        <v>49</v>
      </c>
      <c r="C47" s="20" t="s">
        <v>49</v>
      </c>
      <c r="D47" s="15" t="str">
        <f t="shared" si="0"/>
        <v>*</v>
      </c>
      <c r="E47" s="19" t="s">
        <v>49</v>
      </c>
      <c r="F47" s="20" t="s">
        <v>49</v>
      </c>
      <c r="G47" s="15" t="str">
        <f t="shared" si="1"/>
        <v>*</v>
      </c>
      <c r="H47" s="19" t="s">
        <v>49</v>
      </c>
      <c r="I47" s="20" t="s">
        <v>49</v>
      </c>
      <c r="J47" s="15" t="str">
        <f t="shared" si="2"/>
        <v>*</v>
      </c>
      <c r="K47" s="19" t="s">
        <v>49</v>
      </c>
      <c r="L47" s="20" t="s">
        <v>49</v>
      </c>
      <c r="M47" s="15" t="str">
        <f t="shared" si="3"/>
        <v>*</v>
      </c>
      <c r="N47" s="19" t="s">
        <v>49</v>
      </c>
      <c r="O47" s="20" t="s">
        <v>49</v>
      </c>
      <c r="P47" s="15" t="str">
        <f t="shared" si="4"/>
        <v>*</v>
      </c>
      <c r="Q47" s="19" t="s">
        <v>49</v>
      </c>
      <c r="R47" s="20" t="s">
        <v>49</v>
      </c>
      <c r="S47" s="15" t="str">
        <f t="shared" si="5"/>
        <v>*</v>
      </c>
      <c r="T47" s="19" t="s">
        <v>49</v>
      </c>
      <c r="U47" s="20" t="s">
        <v>49</v>
      </c>
      <c r="V47" s="15" t="str">
        <f t="shared" si="6"/>
        <v>*</v>
      </c>
      <c r="W47" s="19" t="s">
        <v>49</v>
      </c>
      <c r="X47" s="20" t="s">
        <v>49</v>
      </c>
      <c r="Y47" s="15" t="str">
        <f t="shared" si="7"/>
        <v>*</v>
      </c>
      <c r="Z47" s="19" t="s">
        <v>49</v>
      </c>
      <c r="AA47" s="20" t="s">
        <v>49</v>
      </c>
      <c r="AB47" s="15" t="str">
        <f t="shared" si="8"/>
        <v>*</v>
      </c>
      <c r="AC47" s="19" t="s">
        <v>49</v>
      </c>
      <c r="AD47" s="20" t="s">
        <v>49</v>
      </c>
      <c r="AE47" s="15" t="str">
        <f t="shared" si="9"/>
        <v>*</v>
      </c>
      <c r="AF47" s="19" t="s">
        <v>49</v>
      </c>
      <c r="AG47" s="20" t="s">
        <v>49</v>
      </c>
      <c r="AH47" s="15" t="str">
        <f t="shared" si="10"/>
        <v>*</v>
      </c>
      <c r="AI47" s="19" t="s">
        <v>49</v>
      </c>
      <c r="AJ47" s="20" t="s">
        <v>49</v>
      </c>
      <c r="AK47" s="15" t="str">
        <f t="shared" si="11"/>
        <v>*</v>
      </c>
      <c r="AL47" s="19" t="s">
        <v>49</v>
      </c>
      <c r="AM47" s="20" t="s">
        <v>49</v>
      </c>
      <c r="AN47" s="15" t="str">
        <f t="shared" si="12"/>
        <v>*</v>
      </c>
      <c r="AO47" s="19" t="s">
        <v>49</v>
      </c>
      <c r="AP47" s="20" t="s">
        <v>49</v>
      </c>
      <c r="AQ47" s="15" t="str">
        <f t="shared" si="13"/>
        <v>*</v>
      </c>
      <c r="AR47" s="19" t="s">
        <v>49</v>
      </c>
      <c r="AS47" s="20" t="s">
        <v>49</v>
      </c>
      <c r="AT47" s="15" t="str">
        <f t="shared" si="14"/>
        <v>*</v>
      </c>
      <c r="AU47" s="19" t="s">
        <v>49</v>
      </c>
      <c r="AV47" s="20" t="s">
        <v>49</v>
      </c>
      <c r="AW47" s="15" t="str">
        <f t="shared" si="15"/>
        <v>*</v>
      </c>
      <c r="AX47" s="19" t="s">
        <v>49</v>
      </c>
      <c r="AY47" s="20" t="s">
        <v>49</v>
      </c>
      <c r="AZ47" s="15" t="str">
        <f t="shared" si="16"/>
        <v>*</v>
      </c>
      <c r="BA47" s="19" t="s">
        <v>49</v>
      </c>
      <c r="BB47" s="20" t="s">
        <v>49</v>
      </c>
      <c r="BC47" s="15" t="str">
        <f t="shared" si="17"/>
        <v>*</v>
      </c>
      <c r="BD47" s="19" t="s">
        <v>49</v>
      </c>
      <c r="BE47" s="20" t="s">
        <v>49</v>
      </c>
      <c r="BF47" s="15" t="str">
        <f t="shared" si="18"/>
        <v>*</v>
      </c>
    </row>
    <row r="48" spans="1:58">
      <c r="A48" s="10"/>
      <c r="B48" s="19"/>
      <c r="C48" s="20"/>
      <c r="D48" s="15"/>
      <c r="E48" s="19"/>
      <c r="F48" s="20"/>
      <c r="G48" s="15"/>
      <c r="H48" s="19"/>
      <c r="I48" s="20"/>
      <c r="J48" s="15"/>
      <c r="K48" s="19"/>
      <c r="L48" s="20"/>
      <c r="M48" s="15"/>
      <c r="N48" s="19"/>
      <c r="O48" s="20"/>
      <c r="P48" s="15"/>
      <c r="Q48" s="19"/>
      <c r="R48" s="20"/>
      <c r="S48" s="15"/>
      <c r="T48" s="19"/>
      <c r="U48" s="20"/>
      <c r="V48" s="15"/>
      <c r="W48" s="19"/>
      <c r="X48" s="20"/>
      <c r="Y48" s="15"/>
      <c r="Z48" s="19"/>
      <c r="AA48" s="20"/>
      <c r="AB48" s="15"/>
      <c r="AC48" s="19"/>
      <c r="AD48" s="20"/>
      <c r="AE48" s="15"/>
      <c r="AF48" s="19"/>
      <c r="AG48" s="20"/>
      <c r="AH48" s="15"/>
      <c r="AI48" s="19"/>
      <c r="AJ48" s="20"/>
      <c r="AK48" s="15"/>
      <c r="AL48" s="19"/>
      <c r="AM48" s="20"/>
      <c r="AN48" s="15"/>
      <c r="AO48" s="19"/>
      <c r="AP48" s="20"/>
      <c r="AQ48" s="15"/>
      <c r="AR48" s="19"/>
      <c r="AS48" s="20"/>
      <c r="AT48" s="15"/>
      <c r="AU48" s="19"/>
      <c r="AV48" s="20"/>
      <c r="AW48" s="15"/>
      <c r="AX48" s="19"/>
      <c r="AY48" s="20"/>
      <c r="AZ48" s="15"/>
      <c r="BA48" s="19"/>
      <c r="BB48" s="20"/>
      <c r="BC48" s="15"/>
      <c r="BD48" s="19"/>
      <c r="BE48" s="20"/>
      <c r="BF48" s="15"/>
    </row>
    <row r="49" spans="1:58" ht="28.55">
      <c r="A49" s="12" t="s">
        <v>34</v>
      </c>
      <c r="B49" s="19"/>
      <c r="C49" s="20"/>
      <c r="D49" s="15"/>
      <c r="E49" s="19"/>
      <c r="F49" s="20"/>
      <c r="G49" s="15"/>
      <c r="H49" s="19"/>
      <c r="I49" s="20"/>
      <c r="J49" s="15"/>
      <c r="K49" s="19"/>
      <c r="L49" s="20"/>
      <c r="M49" s="15"/>
      <c r="N49" s="19"/>
      <c r="O49" s="20"/>
      <c r="P49" s="15"/>
      <c r="Q49" s="19"/>
      <c r="R49" s="20"/>
      <c r="S49" s="15"/>
      <c r="T49" s="19"/>
      <c r="U49" s="20"/>
      <c r="V49" s="15"/>
      <c r="W49" s="19"/>
      <c r="X49" s="20"/>
      <c r="Y49" s="15"/>
      <c r="Z49" s="19"/>
      <c r="AA49" s="20"/>
      <c r="AB49" s="15"/>
      <c r="AC49" s="19"/>
      <c r="AD49" s="20"/>
      <c r="AE49" s="15"/>
      <c r="AF49" s="19"/>
      <c r="AG49" s="20"/>
      <c r="AH49" s="15"/>
      <c r="AI49" s="19"/>
      <c r="AJ49" s="20"/>
      <c r="AK49" s="15"/>
      <c r="AL49" s="19"/>
      <c r="AM49" s="20"/>
      <c r="AN49" s="15"/>
      <c r="AO49" s="19"/>
      <c r="AP49" s="20"/>
      <c r="AQ49" s="15"/>
      <c r="AR49" s="19"/>
      <c r="AS49" s="20"/>
      <c r="AT49" s="15"/>
      <c r="AU49" s="19"/>
      <c r="AV49" s="20"/>
      <c r="AW49" s="15"/>
      <c r="AX49" s="19"/>
      <c r="AY49" s="20"/>
      <c r="AZ49" s="15"/>
      <c r="BA49" s="19"/>
      <c r="BB49" s="20"/>
      <c r="BC49" s="15"/>
      <c r="BD49" s="19"/>
      <c r="BE49" s="20"/>
      <c r="BF49" s="15"/>
    </row>
    <row r="50" spans="1:58">
      <c r="A50" s="13" t="s">
        <v>24</v>
      </c>
      <c r="B50" s="19" t="s">
        <v>27</v>
      </c>
      <c r="C50" s="20" t="s">
        <v>27</v>
      </c>
      <c r="D50" s="15" t="s">
        <v>27</v>
      </c>
      <c r="E50" s="19">
        <v>2916</v>
      </c>
      <c r="F50" s="20">
        <v>10506</v>
      </c>
      <c r="G50" s="15">
        <f t="shared" si="1"/>
        <v>27.755568246716162</v>
      </c>
      <c r="H50" s="19">
        <v>2306</v>
      </c>
      <c r="I50" s="20">
        <v>7844</v>
      </c>
      <c r="J50" s="15">
        <f t="shared" si="2"/>
        <v>29.398266190719021</v>
      </c>
      <c r="K50" s="19">
        <v>2410</v>
      </c>
      <c r="L50" s="20">
        <v>8267</v>
      </c>
      <c r="M50" s="15">
        <f t="shared" si="3"/>
        <v>29.152050320551592</v>
      </c>
      <c r="N50" s="19">
        <v>2146</v>
      </c>
      <c r="O50" s="20">
        <v>7316</v>
      </c>
      <c r="P50" s="15">
        <f t="shared" si="4"/>
        <v>29.332968835429195</v>
      </c>
      <c r="Q50" s="19">
        <v>1939</v>
      </c>
      <c r="R50" s="20">
        <v>6615</v>
      </c>
      <c r="S50" s="15">
        <f t="shared" si="5"/>
        <v>29.31216931216931</v>
      </c>
      <c r="T50" s="19">
        <v>1861</v>
      </c>
      <c r="U50" s="20">
        <v>5984</v>
      </c>
      <c r="V50" s="15">
        <f t="shared" si="6"/>
        <v>31.099598930481282</v>
      </c>
      <c r="W50" s="19">
        <v>1712</v>
      </c>
      <c r="X50" s="20">
        <v>5479</v>
      </c>
      <c r="Y50" s="15">
        <f t="shared" si="7"/>
        <v>31.246577842672018</v>
      </c>
      <c r="Z50" s="19">
        <v>1547</v>
      </c>
      <c r="AA50" s="20">
        <v>4794</v>
      </c>
      <c r="AB50" s="15">
        <f t="shared" si="8"/>
        <v>32.269503546099294</v>
      </c>
      <c r="AC50" s="19">
        <v>1371</v>
      </c>
      <c r="AD50" s="20">
        <v>4381</v>
      </c>
      <c r="AE50" s="15">
        <f t="shared" si="9"/>
        <v>31.294225062771059</v>
      </c>
      <c r="AF50" s="19">
        <v>1236</v>
      </c>
      <c r="AG50" s="20">
        <v>4014</v>
      </c>
      <c r="AH50" s="15">
        <f t="shared" si="10"/>
        <v>30.792227204783256</v>
      </c>
      <c r="AI50" s="19">
        <v>1062</v>
      </c>
      <c r="AJ50" s="20">
        <v>3574</v>
      </c>
      <c r="AK50" s="15">
        <f t="shared" si="11"/>
        <v>29.714605484051482</v>
      </c>
      <c r="AL50" s="19">
        <v>928</v>
      </c>
      <c r="AM50" s="20">
        <v>3325</v>
      </c>
      <c r="AN50" s="15">
        <f t="shared" si="12"/>
        <v>27.909774436090224</v>
      </c>
      <c r="AO50" s="19">
        <v>773</v>
      </c>
      <c r="AP50" s="20">
        <v>2801</v>
      </c>
      <c r="AQ50" s="15">
        <f t="shared" si="13"/>
        <v>27.597286683327383</v>
      </c>
      <c r="AR50" s="19">
        <v>666</v>
      </c>
      <c r="AS50" s="20">
        <v>2405</v>
      </c>
      <c r="AT50" s="15">
        <f t="shared" si="14"/>
        <v>27.692307692307693</v>
      </c>
      <c r="AU50" s="19">
        <v>658</v>
      </c>
      <c r="AV50" s="20">
        <v>2298</v>
      </c>
      <c r="AW50" s="15">
        <f t="shared" si="15"/>
        <v>28.63359442993908</v>
      </c>
      <c r="AX50" s="19">
        <v>592</v>
      </c>
      <c r="AY50" s="20">
        <v>2056</v>
      </c>
      <c r="AZ50" s="15">
        <f t="shared" si="16"/>
        <v>28.793774319066145</v>
      </c>
      <c r="BA50" s="19">
        <v>574</v>
      </c>
      <c r="BB50" s="20">
        <v>2008</v>
      </c>
      <c r="BC50" s="15">
        <f t="shared" si="17"/>
        <v>28.585657370517932</v>
      </c>
      <c r="BD50" s="19">
        <v>418</v>
      </c>
      <c r="BE50" s="20">
        <v>1495</v>
      </c>
      <c r="BF50" s="15">
        <f t="shared" si="18"/>
        <v>27.959866220735783</v>
      </c>
    </row>
    <row r="51" spans="1:58">
      <c r="A51" s="13" t="s">
        <v>25</v>
      </c>
      <c r="B51" s="19" t="s">
        <v>27</v>
      </c>
      <c r="C51" s="20" t="s">
        <v>27</v>
      </c>
      <c r="D51" s="15" t="s">
        <v>27</v>
      </c>
      <c r="E51" s="19">
        <v>2295</v>
      </c>
      <c r="F51" s="20">
        <v>8240</v>
      </c>
      <c r="G51" s="15">
        <f t="shared" si="1"/>
        <v>27.851941747572816</v>
      </c>
      <c r="H51" s="19">
        <v>3098</v>
      </c>
      <c r="I51" s="20">
        <v>10554</v>
      </c>
      <c r="J51" s="15">
        <f t="shared" si="2"/>
        <v>29.353799507295815</v>
      </c>
      <c r="K51" s="19">
        <v>3106</v>
      </c>
      <c r="L51" s="20">
        <v>10554</v>
      </c>
      <c r="M51" s="15">
        <f t="shared" si="3"/>
        <v>29.429600151601289</v>
      </c>
      <c r="N51" s="19">
        <v>3111</v>
      </c>
      <c r="O51" s="20">
        <v>10205</v>
      </c>
      <c r="P51" s="15">
        <f t="shared" si="4"/>
        <v>30.485056344928957</v>
      </c>
      <c r="Q51" s="19">
        <v>3147</v>
      </c>
      <c r="R51" s="20">
        <v>10398</v>
      </c>
      <c r="S51" s="15">
        <f t="shared" si="5"/>
        <v>30.265435660703982</v>
      </c>
      <c r="T51" s="19">
        <v>3161</v>
      </c>
      <c r="U51" s="20">
        <v>10138</v>
      </c>
      <c r="V51" s="15">
        <f t="shared" si="6"/>
        <v>31.179719865851251</v>
      </c>
      <c r="W51" s="19">
        <v>3105</v>
      </c>
      <c r="X51" s="20">
        <v>10173</v>
      </c>
      <c r="Y51" s="15">
        <f t="shared" si="7"/>
        <v>30.521969920377469</v>
      </c>
      <c r="Z51" s="19">
        <v>3007</v>
      </c>
      <c r="AA51" s="20">
        <v>9553</v>
      </c>
      <c r="AB51" s="15">
        <f t="shared" si="8"/>
        <v>31.477022924735685</v>
      </c>
      <c r="AC51" s="19">
        <v>2878</v>
      </c>
      <c r="AD51" s="20">
        <v>9412</v>
      </c>
      <c r="AE51" s="15">
        <f t="shared" si="9"/>
        <v>30.577985550361241</v>
      </c>
      <c r="AF51" s="19">
        <v>2764</v>
      </c>
      <c r="AG51" s="20">
        <v>9417</v>
      </c>
      <c r="AH51" s="15">
        <f t="shared" si="10"/>
        <v>29.351173409790803</v>
      </c>
      <c r="AI51" s="19">
        <v>2632</v>
      </c>
      <c r="AJ51" s="20">
        <v>8934</v>
      </c>
      <c r="AK51" s="15">
        <f t="shared" si="11"/>
        <v>29.460488023281844</v>
      </c>
      <c r="AL51" s="19">
        <v>2351</v>
      </c>
      <c r="AM51" s="20">
        <v>8648</v>
      </c>
      <c r="AN51" s="15">
        <f t="shared" si="12"/>
        <v>27.185476410730804</v>
      </c>
      <c r="AO51" s="19">
        <v>2220</v>
      </c>
      <c r="AP51" s="20">
        <v>7895</v>
      </c>
      <c r="AQ51" s="15">
        <f t="shared" si="13"/>
        <v>28.119062697910067</v>
      </c>
      <c r="AR51" s="19">
        <v>1962</v>
      </c>
      <c r="AS51" s="20">
        <v>7305</v>
      </c>
      <c r="AT51" s="15">
        <f t="shared" si="14"/>
        <v>26.858316221765914</v>
      </c>
      <c r="AU51" s="19">
        <v>2074</v>
      </c>
      <c r="AV51" s="20">
        <v>7511</v>
      </c>
      <c r="AW51" s="15">
        <f t="shared" si="15"/>
        <v>27.612834509386236</v>
      </c>
      <c r="AX51" s="19">
        <v>2058</v>
      </c>
      <c r="AY51" s="20">
        <v>7221</v>
      </c>
      <c r="AZ51" s="15">
        <f t="shared" si="16"/>
        <v>28.500207727461568</v>
      </c>
      <c r="BA51" s="19">
        <v>1996</v>
      </c>
      <c r="BB51" s="20">
        <v>7089</v>
      </c>
      <c r="BC51" s="15">
        <f t="shared" si="17"/>
        <v>28.156298490619271</v>
      </c>
      <c r="BD51" s="19">
        <v>1842</v>
      </c>
      <c r="BE51" s="20">
        <v>6478</v>
      </c>
      <c r="BF51" s="15">
        <f t="shared" si="18"/>
        <v>28.434702068539675</v>
      </c>
    </row>
    <row r="52" spans="1:58" ht="28.55">
      <c r="A52" s="13" t="s">
        <v>45</v>
      </c>
      <c r="B52" s="19" t="s">
        <v>27</v>
      </c>
      <c r="C52" s="20" t="s">
        <v>27</v>
      </c>
      <c r="D52" s="15" t="s">
        <v>27</v>
      </c>
      <c r="E52" s="19">
        <v>3260</v>
      </c>
      <c r="F52" s="20">
        <v>10069</v>
      </c>
      <c r="G52" s="15">
        <f t="shared" si="1"/>
        <v>32.376601449995036</v>
      </c>
      <c r="H52" s="19">
        <v>3348</v>
      </c>
      <c r="I52" s="20">
        <v>10159</v>
      </c>
      <c r="J52" s="15">
        <f t="shared" si="2"/>
        <v>32.955999606260463</v>
      </c>
      <c r="K52" s="19">
        <v>3666</v>
      </c>
      <c r="L52" s="20">
        <v>10815</v>
      </c>
      <c r="M52" s="15">
        <f t="shared" si="3"/>
        <v>33.897364771151182</v>
      </c>
      <c r="N52" s="19">
        <v>3351</v>
      </c>
      <c r="O52" s="20">
        <v>10420</v>
      </c>
      <c r="P52" s="15">
        <f t="shared" si="4"/>
        <v>32.159309021113245</v>
      </c>
      <c r="Q52" s="19">
        <v>3644</v>
      </c>
      <c r="R52" s="20">
        <v>11093</v>
      </c>
      <c r="S52" s="15">
        <f t="shared" si="5"/>
        <v>32.849544757955471</v>
      </c>
      <c r="T52" s="19">
        <v>3888</v>
      </c>
      <c r="U52" s="20">
        <v>11410</v>
      </c>
      <c r="V52" s="15">
        <f t="shared" si="6"/>
        <v>34.075372480280457</v>
      </c>
      <c r="W52" s="19">
        <v>3748</v>
      </c>
      <c r="X52" s="20">
        <v>11389</v>
      </c>
      <c r="Y52" s="15">
        <f t="shared" si="7"/>
        <v>32.908947229783124</v>
      </c>
      <c r="Z52" s="19">
        <v>3712</v>
      </c>
      <c r="AA52" s="20">
        <v>11267</v>
      </c>
      <c r="AB52" s="15">
        <f t="shared" si="8"/>
        <v>32.945770835182394</v>
      </c>
      <c r="AC52" s="19">
        <v>3476</v>
      </c>
      <c r="AD52" s="20">
        <v>10814</v>
      </c>
      <c r="AE52" s="15">
        <f t="shared" si="9"/>
        <v>32.143517662289625</v>
      </c>
      <c r="AF52" s="19">
        <v>3581</v>
      </c>
      <c r="AG52" s="20">
        <v>11137</v>
      </c>
      <c r="AH52" s="15">
        <f t="shared" si="10"/>
        <v>32.154080991290293</v>
      </c>
      <c r="AI52" s="19">
        <v>3256</v>
      </c>
      <c r="AJ52" s="20">
        <v>10706</v>
      </c>
      <c r="AK52" s="15">
        <f t="shared" si="11"/>
        <v>30.412852606015317</v>
      </c>
      <c r="AL52" s="19">
        <v>2989</v>
      </c>
      <c r="AM52" s="20">
        <v>10359</v>
      </c>
      <c r="AN52" s="15">
        <f t="shared" si="12"/>
        <v>28.854136499662133</v>
      </c>
      <c r="AO52" s="19">
        <v>2905</v>
      </c>
      <c r="AP52" s="20">
        <v>9818</v>
      </c>
      <c r="AQ52" s="15">
        <f t="shared" si="13"/>
        <v>29.588510898349966</v>
      </c>
      <c r="AR52" s="19">
        <v>2656</v>
      </c>
      <c r="AS52" s="20">
        <v>8922</v>
      </c>
      <c r="AT52" s="15">
        <f t="shared" si="14"/>
        <v>29.769110065007848</v>
      </c>
      <c r="AU52" s="19">
        <v>2629</v>
      </c>
      <c r="AV52" s="20">
        <v>8998</v>
      </c>
      <c r="AW52" s="15">
        <f t="shared" si="15"/>
        <v>29.21760391198044</v>
      </c>
      <c r="AX52" s="19">
        <v>2505</v>
      </c>
      <c r="AY52" s="20">
        <v>8649</v>
      </c>
      <c r="AZ52" s="15">
        <f t="shared" si="16"/>
        <v>28.962885882761014</v>
      </c>
      <c r="BA52" s="19">
        <v>2485</v>
      </c>
      <c r="BB52" s="20">
        <v>8577</v>
      </c>
      <c r="BC52" s="15">
        <f t="shared" si="17"/>
        <v>28.972834324355834</v>
      </c>
      <c r="BD52" s="19">
        <v>2127</v>
      </c>
      <c r="BE52" s="20">
        <v>7265</v>
      </c>
      <c r="BF52" s="15">
        <f t="shared" si="18"/>
        <v>29.277357192016517</v>
      </c>
    </row>
    <row r="53" spans="1:58">
      <c r="A53" s="13" t="s">
        <v>26</v>
      </c>
      <c r="B53" s="19" t="s">
        <v>27</v>
      </c>
      <c r="C53" s="20" t="s">
        <v>27</v>
      </c>
      <c r="D53" s="15" t="s">
        <v>27</v>
      </c>
      <c r="E53" s="19">
        <v>4208</v>
      </c>
      <c r="F53" s="20">
        <v>11918</v>
      </c>
      <c r="G53" s="15">
        <f t="shared" si="1"/>
        <v>35.307937573418357</v>
      </c>
      <c r="H53" s="19">
        <v>4509</v>
      </c>
      <c r="I53" s="20">
        <v>12177</v>
      </c>
      <c r="J53" s="15">
        <f t="shared" si="2"/>
        <v>37.028824833702885</v>
      </c>
      <c r="K53" s="19">
        <v>4461</v>
      </c>
      <c r="L53" s="20">
        <v>12240</v>
      </c>
      <c r="M53" s="15">
        <f t="shared" si="3"/>
        <v>36.446078431372548</v>
      </c>
      <c r="N53" s="19">
        <v>4305</v>
      </c>
      <c r="O53" s="20">
        <v>11983</v>
      </c>
      <c r="P53" s="15">
        <f t="shared" si="4"/>
        <v>35.925895017942082</v>
      </c>
      <c r="Q53" s="19">
        <v>4786</v>
      </c>
      <c r="R53" s="20">
        <v>12999</v>
      </c>
      <c r="S53" s="15">
        <f t="shared" si="5"/>
        <v>36.818216785906607</v>
      </c>
      <c r="T53" s="19">
        <v>5023</v>
      </c>
      <c r="U53" s="20">
        <v>13658</v>
      </c>
      <c r="V53" s="15">
        <f t="shared" si="6"/>
        <v>36.77698052423488</v>
      </c>
      <c r="W53" s="19">
        <v>5216</v>
      </c>
      <c r="X53" s="20">
        <v>14247</v>
      </c>
      <c r="Y53" s="15">
        <f t="shared" si="7"/>
        <v>36.611216396434337</v>
      </c>
      <c r="Z53" s="19">
        <v>4970</v>
      </c>
      <c r="AA53" s="20">
        <v>14133</v>
      </c>
      <c r="AB53" s="15">
        <f t="shared" si="8"/>
        <v>35.16592372461615</v>
      </c>
      <c r="AC53" s="19">
        <v>4963</v>
      </c>
      <c r="AD53" s="20">
        <v>14457</v>
      </c>
      <c r="AE53" s="15">
        <f t="shared" si="9"/>
        <v>34.329390606626546</v>
      </c>
      <c r="AF53" s="19">
        <v>5183</v>
      </c>
      <c r="AG53" s="20">
        <v>15387</v>
      </c>
      <c r="AH53" s="15">
        <f t="shared" si="10"/>
        <v>33.684278936764798</v>
      </c>
      <c r="AI53" s="19">
        <v>4676</v>
      </c>
      <c r="AJ53" s="20">
        <v>14718</v>
      </c>
      <c r="AK53" s="15">
        <f t="shared" si="11"/>
        <v>31.770621008289169</v>
      </c>
      <c r="AL53" s="19">
        <v>4493</v>
      </c>
      <c r="AM53" s="20">
        <v>14653</v>
      </c>
      <c r="AN53" s="15">
        <f t="shared" si="12"/>
        <v>30.662662935917563</v>
      </c>
      <c r="AO53" s="19">
        <v>4364</v>
      </c>
      <c r="AP53" s="20">
        <v>14532</v>
      </c>
      <c r="AQ53" s="15">
        <f t="shared" si="13"/>
        <v>30.030278007156618</v>
      </c>
      <c r="AR53" s="19">
        <v>4112</v>
      </c>
      <c r="AS53" s="20">
        <v>13650</v>
      </c>
      <c r="AT53" s="15">
        <f t="shared" si="14"/>
        <v>30.124542124542124</v>
      </c>
      <c r="AU53" s="19">
        <v>4083</v>
      </c>
      <c r="AV53" s="20">
        <v>13558</v>
      </c>
      <c r="AW53" s="15">
        <f t="shared" si="15"/>
        <v>30.115061218468803</v>
      </c>
      <c r="AX53" s="19">
        <v>4132</v>
      </c>
      <c r="AY53" s="20">
        <v>14077</v>
      </c>
      <c r="AZ53" s="15">
        <f t="shared" si="16"/>
        <v>29.352845066420404</v>
      </c>
      <c r="BA53" s="19">
        <v>4345</v>
      </c>
      <c r="BB53" s="20">
        <v>14160</v>
      </c>
      <c r="BC53" s="15">
        <f t="shared" si="17"/>
        <v>30.685028248587571</v>
      </c>
      <c r="BD53" s="19">
        <v>4141</v>
      </c>
      <c r="BE53" s="20">
        <v>13189</v>
      </c>
      <c r="BF53" s="15">
        <f t="shared" si="18"/>
        <v>31.39737660171355</v>
      </c>
    </row>
    <row r="54" spans="1:58">
      <c r="A54" s="13" t="s">
        <v>16</v>
      </c>
      <c r="B54" s="19" t="s">
        <v>27</v>
      </c>
      <c r="C54" s="20" t="s">
        <v>27</v>
      </c>
      <c r="D54" s="15" t="s">
        <v>27</v>
      </c>
      <c r="E54" s="19">
        <v>1986</v>
      </c>
      <c r="F54" s="20">
        <v>6143</v>
      </c>
      <c r="G54" s="15">
        <f t="shared" si="1"/>
        <v>32.329480709750932</v>
      </c>
      <c r="H54" s="19">
        <v>2272</v>
      </c>
      <c r="I54" s="20">
        <v>6811</v>
      </c>
      <c r="J54" s="15">
        <f t="shared" si="2"/>
        <v>33.357803553075904</v>
      </c>
      <c r="K54" s="19">
        <v>1844</v>
      </c>
      <c r="L54" s="20">
        <v>4866</v>
      </c>
      <c r="M54" s="15">
        <f t="shared" si="3"/>
        <v>37.895602137279077</v>
      </c>
      <c r="N54" s="19">
        <v>1792</v>
      </c>
      <c r="O54" s="20">
        <v>5036</v>
      </c>
      <c r="P54" s="15">
        <f t="shared" si="4"/>
        <v>35.583796664019061</v>
      </c>
      <c r="Q54" s="19">
        <v>1409</v>
      </c>
      <c r="R54" s="20">
        <v>3733</v>
      </c>
      <c r="S54" s="15">
        <f t="shared" si="5"/>
        <v>37.744441467988217</v>
      </c>
      <c r="T54" s="19">
        <v>989</v>
      </c>
      <c r="U54" s="20">
        <v>2431</v>
      </c>
      <c r="V54" s="15">
        <f t="shared" si="6"/>
        <v>40.682846565199505</v>
      </c>
      <c r="W54" s="19">
        <v>1124</v>
      </c>
      <c r="X54" s="20">
        <v>3103</v>
      </c>
      <c r="Y54" s="15">
        <f t="shared" si="7"/>
        <v>36.223009990331938</v>
      </c>
      <c r="Z54" s="19">
        <v>1560</v>
      </c>
      <c r="AA54" s="20">
        <v>3880</v>
      </c>
      <c r="AB54" s="15">
        <f t="shared" si="8"/>
        <v>40.206185567010309</v>
      </c>
      <c r="AC54" s="19">
        <v>2158</v>
      </c>
      <c r="AD54" s="20">
        <v>5531</v>
      </c>
      <c r="AE54" s="15">
        <f t="shared" si="9"/>
        <v>39.016452721026937</v>
      </c>
      <c r="AF54" s="19">
        <v>1486</v>
      </c>
      <c r="AG54" s="20">
        <v>4005</v>
      </c>
      <c r="AH54" s="15">
        <f t="shared" si="10"/>
        <v>37.103620474406988</v>
      </c>
      <c r="AI54" s="19">
        <v>1742</v>
      </c>
      <c r="AJ54" s="20">
        <v>4809</v>
      </c>
      <c r="AK54" s="15">
        <f t="shared" si="11"/>
        <v>36.223747140777704</v>
      </c>
      <c r="AL54" s="19">
        <v>1433</v>
      </c>
      <c r="AM54" s="20">
        <v>3904</v>
      </c>
      <c r="AN54" s="15">
        <f t="shared" si="12"/>
        <v>36.705942622950822</v>
      </c>
      <c r="AO54" s="19">
        <v>1672</v>
      </c>
      <c r="AP54" s="20">
        <v>4875</v>
      </c>
      <c r="AQ54" s="15">
        <f t="shared" si="13"/>
        <v>34.297435897435896</v>
      </c>
      <c r="AR54" s="19">
        <v>2164</v>
      </c>
      <c r="AS54" s="20">
        <v>6163</v>
      </c>
      <c r="AT54" s="15">
        <f t="shared" si="14"/>
        <v>35.112769754989451</v>
      </c>
      <c r="AU54" s="19">
        <v>1721</v>
      </c>
      <c r="AV54" s="20">
        <v>4794</v>
      </c>
      <c r="AW54" s="15">
        <f t="shared" si="15"/>
        <v>35.899040467250728</v>
      </c>
      <c r="AX54" s="19">
        <v>1958</v>
      </c>
      <c r="AY54" s="20">
        <v>5427</v>
      </c>
      <c r="AZ54" s="15">
        <f t="shared" si="16"/>
        <v>36.078864934586328</v>
      </c>
      <c r="BA54" s="19">
        <v>2126</v>
      </c>
      <c r="BB54" s="20">
        <v>5915</v>
      </c>
      <c r="BC54" s="15">
        <f t="shared" si="17"/>
        <v>35.942519019442102</v>
      </c>
      <c r="BD54" s="19">
        <v>2585</v>
      </c>
      <c r="BE54" s="20">
        <v>7281</v>
      </c>
      <c r="BF54" s="15">
        <f t="shared" si="18"/>
        <v>35.50336492240077</v>
      </c>
    </row>
    <row r="55" spans="1:58">
      <c r="A55" s="10"/>
      <c r="B55" s="19"/>
      <c r="C55" s="20"/>
      <c r="D55" s="15"/>
      <c r="E55" s="19"/>
      <c r="F55" s="20"/>
      <c r="G55" s="15"/>
      <c r="H55" s="19"/>
      <c r="I55" s="20"/>
      <c r="J55" s="15"/>
      <c r="K55" s="19"/>
      <c r="L55" s="20"/>
      <c r="M55" s="15"/>
      <c r="N55" s="19"/>
      <c r="O55" s="20"/>
      <c r="P55" s="15"/>
      <c r="Q55" s="19"/>
      <c r="R55" s="20"/>
      <c r="S55" s="15"/>
      <c r="T55" s="19"/>
      <c r="U55" s="20"/>
      <c r="V55" s="15"/>
      <c r="W55" s="19"/>
      <c r="X55" s="20"/>
      <c r="Y55" s="15"/>
      <c r="Z55" s="19"/>
      <c r="AA55" s="20"/>
      <c r="AB55" s="15"/>
      <c r="AC55" s="19"/>
      <c r="AD55" s="20"/>
      <c r="AE55" s="15"/>
      <c r="AF55" s="19"/>
      <c r="AG55" s="20"/>
      <c r="AH55" s="15"/>
      <c r="AI55" s="19"/>
      <c r="AJ55" s="20"/>
      <c r="AK55" s="15"/>
      <c r="AL55" s="19"/>
      <c r="AM55" s="20"/>
      <c r="AN55" s="15"/>
      <c r="AO55" s="19"/>
      <c r="AP55" s="20"/>
      <c r="AQ55" s="15"/>
      <c r="AR55" s="19"/>
      <c r="AS55" s="20"/>
      <c r="AT55" s="15"/>
      <c r="AU55" s="19"/>
      <c r="AV55" s="20"/>
      <c r="AW55" s="15"/>
      <c r="AX55" s="19"/>
      <c r="AY55" s="20"/>
      <c r="AZ55" s="15"/>
      <c r="BA55" s="19"/>
      <c r="BB55" s="20"/>
      <c r="BC55" s="15"/>
      <c r="BD55" s="19"/>
      <c r="BE55" s="20"/>
      <c r="BF55" s="15"/>
    </row>
    <row r="56" spans="1:58">
      <c r="A56" s="12" t="s">
        <v>50</v>
      </c>
      <c r="B56" s="19"/>
      <c r="C56" s="20"/>
      <c r="D56" s="15"/>
      <c r="E56" s="19"/>
      <c r="F56" s="20"/>
      <c r="G56" s="15"/>
      <c r="H56" s="19"/>
      <c r="I56" s="20"/>
      <c r="J56" s="15"/>
      <c r="K56" s="19"/>
      <c r="L56" s="20"/>
      <c r="M56" s="15"/>
      <c r="N56" s="19"/>
      <c r="O56" s="20"/>
      <c r="P56" s="15"/>
      <c r="Q56" s="19"/>
      <c r="R56" s="20"/>
      <c r="S56" s="15"/>
      <c r="T56" s="19"/>
      <c r="U56" s="20"/>
      <c r="V56" s="15"/>
      <c r="W56" s="19"/>
      <c r="X56" s="20"/>
      <c r="Y56" s="15"/>
      <c r="Z56" s="19"/>
      <c r="AA56" s="20"/>
      <c r="AB56" s="15"/>
      <c r="AC56" s="19"/>
      <c r="AD56" s="20"/>
      <c r="AE56" s="15"/>
      <c r="AF56" s="19"/>
      <c r="AG56" s="20"/>
      <c r="AH56" s="15"/>
      <c r="AI56" s="19"/>
      <c r="AJ56" s="20"/>
      <c r="AK56" s="15"/>
      <c r="AL56" s="19"/>
      <c r="AM56" s="20"/>
      <c r="AN56" s="15"/>
      <c r="AO56" s="19"/>
      <c r="AP56" s="20"/>
      <c r="AQ56" s="15"/>
      <c r="AR56" s="19"/>
      <c r="AS56" s="20"/>
      <c r="AT56" s="15"/>
      <c r="AU56" s="19"/>
      <c r="AV56" s="20"/>
      <c r="AW56" s="15"/>
      <c r="AX56" s="19"/>
      <c r="AY56" s="20"/>
      <c r="AZ56" s="15"/>
      <c r="BA56" s="19"/>
      <c r="BB56" s="20"/>
      <c r="BC56" s="15"/>
      <c r="BD56" s="19"/>
      <c r="BE56" s="20"/>
      <c r="BF56" s="15"/>
    </row>
    <row r="57" spans="1:58">
      <c r="A57" s="13" t="s">
        <v>29</v>
      </c>
      <c r="B57" s="19">
        <v>12830</v>
      </c>
      <c r="C57" s="20">
        <v>44475</v>
      </c>
      <c r="D57" s="15">
        <f t="shared" si="0"/>
        <v>28.847667228780217</v>
      </c>
      <c r="E57" s="19">
        <v>13426</v>
      </c>
      <c r="F57" s="20">
        <v>45227</v>
      </c>
      <c r="G57" s="15">
        <f t="shared" si="1"/>
        <v>29.685807150595885</v>
      </c>
      <c r="H57" s="19">
        <v>14284</v>
      </c>
      <c r="I57" s="20">
        <v>45966</v>
      </c>
      <c r="J57" s="15">
        <f t="shared" si="2"/>
        <v>31.075142496627944</v>
      </c>
      <c r="K57" s="19">
        <v>14260</v>
      </c>
      <c r="L57" s="20">
        <v>45197</v>
      </c>
      <c r="M57" s="15">
        <f t="shared" si="3"/>
        <v>31.55076664380379</v>
      </c>
      <c r="N57" s="19">
        <v>13463</v>
      </c>
      <c r="O57" s="20">
        <v>43391</v>
      </c>
      <c r="P57" s="15">
        <f t="shared" si="4"/>
        <v>31.027171533267268</v>
      </c>
      <c r="Q57" s="19">
        <v>13802</v>
      </c>
      <c r="R57" s="20">
        <v>43420</v>
      </c>
      <c r="S57" s="15">
        <f t="shared" si="5"/>
        <v>31.787194841087057</v>
      </c>
      <c r="T57" s="19">
        <v>13785</v>
      </c>
      <c r="U57" s="20">
        <v>42154</v>
      </c>
      <c r="V57" s="15">
        <f t="shared" si="6"/>
        <v>32.701522987142383</v>
      </c>
      <c r="W57" s="19">
        <v>13727</v>
      </c>
      <c r="X57" s="20">
        <v>42885</v>
      </c>
      <c r="Y57" s="15">
        <f t="shared" si="7"/>
        <v>32.008860907077072</v>
      </c>
      <c r="Z57" s="19">
        <v>13537</v>
      </c>
      <c r="AA57" s="20">
        <v>42052</v>
      </c>
      <c r="AB57" s="15">
        <f t="shared" si="8"/>
        <v>32.191096737372774</v>
      </c>
      <c r="AC57" s="19">
        <v>13642</v>
      </c>
      <c r="AD57" s="20">
        <v>43052</v>
      </c>
      <c r="AE57" s="15">
        <f t="shared" si="9"/>
        <v>31.687261915822727</v>
      </c>
      <c r="AF57" s="19">
        <v>13188</v>
      </c>
      <c r="AG57" s="20">
        <v>42580</v>
      </c>
      <c r="AH57" s="15">
        <f t="shared" si="10"/>
        <v>30.972287458900894</v>
      </c>
      <c r="AI57" s="19">
        <v>12302</v>
      </c>
      <c r="AJ57" s="20">
        <v>41331</v>
      </c>
      <c r="AK57" s="15">
        <f t="shared" si="11"/>
        <v>29.764583484551547</v>
      </c>
      <c r="AL57" s="19">
        <v>11147</v>
      </c>
      <c r="AM57" s="20">
        <v>39513</v>
      </c>
      <c r="AN57" s="15">
        <f t="shared" si="12"/>
        <v>28.210968541998838</v>
      </c>
      <c r="AO57" s="19">
        <v>10987</v>
      </c>
      <c r="AP57" s="20">
        <v>38622</v>
      </c>
      <c r="AQ57" s="15">
        <f t="shared" si="13"/>
        <v>28.447516959246027</v>
      </c>
      <c r="AR57" s="19">
        <v>10612</v>
      </c>
      <c r="AS57" s="20">
        <v>37156</v>
      </c>
      <c r="AT57" s="15">
        <f t="shared" si="14"/>
        <v>28.560663149962323</v>
      </c>
      <c r="AU57" s="19">
        <v>10299</v>
      </c>
      <c r="AV57" s="20">
        <v>35997</v>
      </c>
      <c r="AW57" s="15">
        <f t="shared" si="15"/>
        <v>28.610717559796651</v>
      </c>
      <c r="AX57" s="19">
        <v>10380</v>
      </c>
      <c r="AY57" s="20">
        <v>36283</v>
      </c>
      <c r="AZ57" s="15">
        <f t="shared" si="16"/>
        <v>28.608439213956949</v>
      </c>
      <c r="BA57" s="19">
        <v>10643</v>
      </c>
      <c r="BB57" s="20">
        <v>36586</v>
      </c>
      <c r="BC57" s="15">
        <f t="shared" si="17"/>
        <v>29.090362433717814</v>
      </c>
      <c r="BD57" s="19">
        <v>10273</v>
      </c>
      <c r="BE57" s="20">
        <v>34608</v>
      </c>
      <c r="BF57" s="15">
        <f t="shared" si="18"/>
        <v>29.68388811835414</v>
      </c>
    </row>
    <row r="58" spans="1:58">
      <c r="A58" s="13" t="s">
        <v>30</v>
      </c>
      <c r="B58" s="19">
        <v>968</v>
      </c>
      <c r="C58" s="20">
        <v>1330</v>
      </c>
      <c r="D58" s="15">
        <f t="shared" si="0"/>
        <v>72.781954887218049</v>
      </c>
      <c r="E58" s="19">
        <v>1156</v>
      </c>
      <c r="F58" s="20">
        <v>1562</v>
      </c>
      <c r="G58" s="15">
        <f t="shared" si="1"/>
        <v>74.007682458386682</v>
      </c>
      <c r="H58" s="19">
        <v>1145</v>
      </c>
      <c r="I58" s="20">
        <v>1471</v>
      </c>
      <c r="J58" s="15">
        <f t="shared" si="2"/>
        <v>77.838205302515291</v>
      </c>
      <c r="K58" s="19">
        <v>1152</v>
      </c>
      <c r="L58" s="20">
        <v>1466</v>
      </c>
      <c r="M58" s="15">
        <f t="shared" si="3"/>
        <v>78.581173260572996</v>
      </c>
      <c r="N58" s="19">
        <v>1194</v>
      </c>
      <c r="O58" s="20">
        <v>1512</v>
      </c>
      <c r="P58" s="15">
        <f t="shared" si="4"/>
        <v>78.968253968253961</v>
      </c>
      <c r="Q58" s="19">
        <v>1076</v>
      </c>
      <c r="R58" s="20">
        <v>1366</v>
      </c>
      <c r="S58" s="15">
        <f t="shared" si="5"/>
        <v>78.770131771595899</v>
      </c>
      <c r="T58" s="19">
        <v>1064</v>
      </c>
      <c r="U58" s="20">
        <v>1387</v>
      </c>
      <c r="V58" s="15">
        <f t="shared" si="6"/>
        <v>76.712328767123282</v>
      </c>
      <c r="W58" s="19">
        <v>1126</v>
      </c>
      <c r="X58" s="20">
        <v>1454</v>
      </c>
      <c r="Y58" s="15">
        <f t="shared" si="7"/>
        <v>77.441540577716637</v>
      </c>
      <c r="Z58" s="19">
        <v>1219</v>
      </c>
      <c r="AA58" s="20">
        <v>1531</v>
      </c>
      <c r="AB58" s="15">
        <f t="shared" si="8"/>
        <v>79.621162638798168</v>
      </c>
      <c r="AC58" s="19">
        <v>1149</v>
      </c>
      <c r="AD58" s="20">
        <v>1488</v>
      </c>
      <c r="AE58" s="15">
        <f t="shared" si="9"/>
        <v>77.217741935483872</v>
      </c>
      <c r="AF58" s="19">
        <v>1032</v>
      </c>
      <c r="AG58" s="20">
        <v>1346</v>
      </c>
      <c r="AH58" s="15">
        <f t="shared" si="10"/>
        <v>76.671619613670146</v>
      </c>
      <c r="AI58" s="19">
        <v>1005</v>
      </c>
      <c r="AJ58" s="20">
        <v>1346</v>
      </c>
      <c r="AK58" s="15">
        <f t="shared" si="11"/>
        <v>74.665676077265971</v>
      </c>
      <c r="AL58" s="19">
        <v>1028</v>
      </c>
      <c r="AM58" s="20">
        <v>1357</v>
      </c>
      <c r="AN58" s="15">
        <f t="shared" si="12"/>
        <v>75.755342667649231</v>
      </c>
      <c r="AO58" s="19">
        <v>895</v>
      </c>
      <c r="AP58" s="20">
        <v>1246</v>
      </c>
      <c r="AQ58" s="15">
        <f t="shared" si="13"/>
        <v>71.829855537720704</v>
      </c>
      <c r="AR58" s="19">
        <v>919</v>
      </c>
      <c r="AS58" s="20">
        <v>1256</v>
      </c>
      <c r="AT58" s="15">
        <f t="shared" si="14"/>
        <v>73.168789808917197</v>
      </c>
      <c r="AU58" s="19">
        <v>838</v>
      </c>
      <c r="AV58" s="20">
        <v>1134</v>
      </c>
      <c r="AW58" s="15">
        <f t="shared" si="15"/>
        <v>73.89770723104057</v>
      </c>
      <c r="AX58" s="19">
        <v>829</v>
      </c>
      <c r="AY58" s="20">
        <v>1111</v>
      </c>
      <c r="AZ58" s="15">
        <f t="shared" si="16"/>
        <v>74.617461746174612</v>
      </c>
      <c r="BA58" s="19">
        <v>845</v>
      </c>
      <c r="BB58" s="20">
        <v>1120</v>
      </c>
      <c r="BC58" s="15">
        <f t="shared" si="17"/>
        <v>75.446428571428569</v>
      </c>
      <c r="BD58" s="19">
        <v>819</v>
      </c>
      <c r="BE58" s="20">
        <v>1079</v>
      </c>
      <c r="BF58" s="15">
        <f t="shared" si="18"/>
        <v>75.903614457831324</v>
      </c>
    </row>
    <row r="59" spans="1:58">
      <c r="A59" s="14" t="s">
        <v>31</v>
      </c>
      <c r="B59" s="19">
        <v>83</v>
      </c>
      <c r="C59" s="20">
        <v>83</v>
      </c>
      <c r="D59" s="15">
        <f t="shared" si="0"/>
        <v>100</v>
      </c>
      <c r="E59" s="19">
        <v>74</v>
      </c>
      <c r="F59" s="20">
        <v>78</v>
      </c>
      <c r="G59" s="15">
        <f t="shared" si="1"/>
        <v>94.871794871794862</v>
      </c>
      <c r="H59" s="19">
        <v>104</v>
      </c>
      <c r="I59" s="20">
        <v>108</v>
      </c>
      <c r="J59" s="15">
        <f t="shared" si="2"/>
        <v>96.296296296296291</v>
      </c>
      <c r="K59" s="19">
        <v>71</v>
      </c>
      <c r="L59" s="20">
        <v>75</v>
      </c>
      <c r="M59" s="15">
        <f t="shared" si="3"/>
        <v>94.666666666666671</v>
      </c>
      <c r="N59" s="19">
        <v>48</v>
      </c>
      <c r="O59" s="20">
        <v>57</v>
      </c>
      <c r="P59" s="15">
        <f t="shared" si="4"/>
        <v>84.210526315789465</v>
      </c>
      <c r="Q59" s="19">
        <v>47</v>
      </c>
      <c r="R59" s="20">
        <v>52</v>
      </c>
      <c r="S59" s="15">
        <f t="shared" si="5"/>
        <v>90.384615384615387</v>
      </c>
      <c r="T59" s="19">
        <v>73</v>
      </c>
      <c r="U59" s="20">
        <v>80</v>
      </c>
      <c r="V59" s="15">
        <f t="shared" si="6"/>
        <v>91.25</v>
      </c>
      <c r="W59" s="19">
        <v>48</v>
      </c>
      <c r="X59" s="20">
        <v>48</v>
      </c>
      <c r="Y59" s="15">
        <f t="shared" si="7"/>
        <v>100</v>
      </c>
      <c r="Z59" s="19">
        <v>29</v>
      </c>
      <c r="AA59" s="20">
        <v>29</v>
      </c>
      <c r="AB59" s="15">
        <f t="shared" si="8"/>
        <v>100</v>
      </c>
      <c r="AC59" s="19">
        <v>51</v>
      </c>
      <c r="AD59" s="20">
        <v>51</v>
      </c>
      <c r="AE59" s="15">
        <f t="shared" si="9"/>
        <v>100</v>
      </c>
      <c r="AF59" s="19">
        <v>30</v>
      </c>
      <c r="AG59" s="20">
        <v>34</v>
      </c>
      <c r="AH59" s="15">
        <f t="shared" si="10"/>
        <v>88.235294117647058</v>
      </c>
      <c r="AI59" s="19">
        <v>57</v>
      </c>
      <c r="AJ59" s="20">
        <v>60</v>
      </c>
      <c r="AK59" s="15">
        <f t="shared" si="11"/>
        <v>95</v>
      </c>
      <c r="AL59" s="19">
        <v>19</v>
      </c>
      <c r="AM59" s="20">
        <v>19</v>
      </c>
      <c r="AN59" s="15">
        <f t="shared" si="12"/>
        <v>100</v>
      </c>
      <c r="AO59" s="19">
        <v>45</v>
      </c>
      <c r="AP59" s="20">
        <v>45</v>
      </c>
      <c r="AQ59" s="15">
        <f t="shared" si="13"/>
        <v>100</v>
      </c>
      <c r="AR59" s="19">
        <v>25</v>
      </c>
      <c r="AS59" s="20">
        <v>29</v>
      </c>
      <c r="AT59" s="15">
        <f t="shared" si="14"/>
        <v>86.206896551724128</v>
      </c>
      <c r="AU59" s="19">
        <v>28</v>
      </c>
      <c r="AV59" s="20">
        <v>28</v>
      </c>
      <c r="AW59" s="15">
        <f t="shared" si="15"/>
        <v>100</v>
      </c>
      <c r="AX59" s="19">
        <v>36</v>
      </c>
      <c r="AY59" s="20">
        <v>36</v>
      </c>
      <c r="AZ59" s="15">
        <f t="shared" si="16"/>
        <v>100</v>
      </c>
      <c r="BA59" s="19">
        <v>38</v>
      </c>
      <c r="BB59" s="20">
        <v>43</v>
      </c>
      <c r="BC59" s="15">
        <f t="shared" si="17"/>
        <v>88.372093023255815</v>
      </c>
      <c r="BD59" s="19">
        <v>21</v>
      </c>
      <c r="BE59" s="20">
        <v>21</v>
      </c>
      <c r="BF59" s="15">
        <f t="shared" si="18"/>
        <v>100</v>
      </c>
    </row>
    <row r="60" spans="1:58">
      <c r="A60" s="14" t="s">
        <v>32</v>
      </c>
      <c r="B60" s="19" t="s">
        <v>49</v>
      </c>
      <c r="C60" s="20" t="s">
        <v>49</v>
      </c>
      <c r="D60" s="15" t="str">
        <f t="shared" si="0"/>
        <v>*</v>
      </c>
      <c r="E60" s="19" t="s">
        <v>49</v>
      </c>
      <c r="F60" s="20" t="s">
        <v>49</v>
      </c>
      <c r="G60" s="15" t="str">
        <f t="shared" si="1"/>
        <v>*</v>
      </c>
      <c r="H60" s="19" t="s">
        <v>49</v>
      </c>
      <c r="I60" s="20" t="s">
        <v>49</v>
      </c>
      <c r="J60" s="15" t="str">
        <f t="shared" si="2"/>
        <v>*</v>
      </c>
      <c r="K60" s="19" t="s">
        <v>49</v>
      </c>
      <c r="L60" s="20" t="s">
        <v>49</v>
      </c>
      <c r="M60" s="15" t="str">
        <f t="shared" si="3"/>
        <v>*</v>
      </c>
      <c r="N60" s="19" t="s">
        <v>49</v>
      </c>
      <c r="O60" s="20" t="s">
        <v>49</v>
      </c>
      <c r="P60" s="15" t="str">
        <f t="shared" si="4"/>
        <v>*</v>
      </c>
      <c r="Q60" s="19" t="s">
        <v>49</v>
      </c>
      <c r="R60" s="20" t="s">
        <v>49</v>
      </c>
      <c r="S60" s="15" t="str">
        <f t="shared" si="5"/>
        <v>*</v>
      </c>
      <c r="T60" s="19" t="s">
        <v>49</v>
      </c>
      <c r="U60" s="20" t="s">
        <v>49</v>
      </c>
      <c r="V60" s="15" t="str">
        <f t="shared" si="6"/>
        <v>*</v>
      </c>
      <c r="W60" s="19" t="s">
        <v>49</v>
      </c>
      <c r="X60" s="20" t="s">
        <v>49</v>
      </c>
      <c r="Y60" s="15" t="str">
        <f t="shared" si="7"/>
        <v>*</v>
      </c>
      <c r="Z60" s="19">
        <v>11</v>
      </c>
      <c r="AA60" s="20">
        <v>15</v>
      </c>
      <c r="AB60" s="15">
        <f t="shared" si="8"/>
        <v>73.333333333333329</v>
      </c>
      <c r="AC60" s="19" t="s">
        <v>49</v>
      </c>
      <c r="AD60" s="20" t="s">
        <v>49</v>
      </c>
      <c r="AE60" s="15" t="str">
        <f t="shared" si="9"/>
        <v>*</v>
      </c>
      <c r="AF60" s="19" t="s">
        <v>49</v>
      </c>
      <c r="AG60" s="20" t="s">
        <v>49</v>
      </c>
      <c r="AH60" s="15" t="str">
        <f t="shared" si="10"/>
        <v>*</v>
      </c>
      <c r="AI60" s="19" t="s">
        <v>49</v>
      </c>
      <c r="AJ60" s="20" t="s">
        <v>49</v>
      </c>
      <c r="AK60" s="15" t="str">
        <f t="shared" si="11"/>
        <v>*</v>
      </c>
      <c r="AL60" s="19" t="s">
        <v>49</v>
      </c>
      <c r="AM60" s="20" t="s">
        <v>49</v>
      </c>
      <c r="AN60" s="15" t="str">
        <f t="shared" si="12"/>
        <v>*</v>
      </c>
      <c r="AO60" s="19" t="s">
        <v>49</v>
      </c>
      <c r="AP60" s="20" t="s">
        <v>49</v>
      </c>
      <c r="AQ60" s="15" t="str">
        <f t="shared" si="13"/>
        <v>*</v>
      </c>
      <c r="AR60" s="19" t="s">
        <v>49</v>
      </c>
      <c r="AS60" s="20" t="s">
        <v>49</v>
      </c>
      <c r="AT60" s="15" t="str">
        <f t="shared" si="14"/>
        <v>*</v>
      </c>
      <c r="AU60" s="19" t="s">
        <v>49</v>
      </c>
      <c r="AV60" s="20" t="s">
        <v>49</v>
      </c>
      <c r="AW60" s="15" t="str">
        <f t="shared" si="15"/>
        <v>*</v>
      </c>
      <c r="AX60" s="19" t="s">
        <v>49</v>
      </c>
      <c r="AY60" s="20" t="s">
        <v>49</v>
      </c>
      <c r="AZ60" s="15" t="str">
        <f t="shared" si="16"/>
        <v>*</v>
      </c>
      <c r="BA60" s="19" t="s">
        <v>49</v>
      </c>
      <c r="BB60" s="20" t="s">
        <v>49</v>
      </c>
      <c r="BC60" s="15" t="str">
        <f t="shared" si="17"/>
        <v>*</v>
      </c>
      <c r="BD60" s="19" t="s">
        <v>49</v>
      </c>
      <c r="BE60" s="20" t="s">
        <v>49</v>
      </c>
      <c r="BF60" s="15" t="str">
        <f t="shared" si="18"/>
        <v>*</v>
      </c>
    </row>
    <row r="61" spans="1:58">
      <c r="A61" s="14" t="s">
        <v>16</v>
      </c>
      <c r="B61" s="19" t="s">
        <v>49</v>
      </c>
      <c r="C61" s="20" t="s">
        <v>49</v>
      </c>
      <c r="D61" s="15" t="str">
        <f t="shared" si="0"/>
        <v>*</v>
      </c>
      <c r="E61" s="19" t="s">
        <v>49</v>
      </c>
      <c r="F61" s="20" t="s">
        <v>49</v>
      </c>
      <c r="G61" s="15" t="str">
        <f t="shared" si="1"/>
        <v>*</v>
      </c>
      <c r="H61" s="19" t="s">
        <v>49</v>
      </c>
      <c r="I61" s="20" t="s">
        <v>49</v>
      </c>
      <c r="J61" s="15" t="str">
        <f t="shared" si="2"/>
        <v>*</v>
      </c>
      <c r="K61" s="19" t="s">
        <v>49</v>
      </c>
      <c r="L61" s="20" t="s">
        <v>49</v>
      </c>
      <c r="M61" s="15" t="str">
        <f t="shared" si="3"/>
        <v>*</v>
      </c>
      <c r="N61" s="19" t="s">
        <v>49</v>
      </c>
      <c r="O61" s="20" t="s">
        <v>49</v>
      </c>
      <c r="P61" s="15" t="str">
        <f t="shared" si="4"/>
        <v>*</v>
      </c>
      <c r="Q61" s="19" t="s">
        <v>49</v>
      </c>
      <c r="R61" s="20" t="s">
        <v>49</v>
      </c>
      <c r="S61" s="15" t="str">
        <f t="shared" si="5"/>
        <v>*</v>
      </c>
      <c r="T61" s="19" t="s">
        <v>49</v>
      </c>
      <c r="U61" s="20" t="s">
        <v>49</v>
      </c>
      <c r="V61" s="15" t="str">
        <f t="shared" si="6"/>
        <v>*</v>
      </c>
      <c r="W61" s="19" t="s">
        <v>49</v>
      </c>
      <c r="X61" s="20" t="s">
        <v>49</v>
      </c>
      <c r="Y61" s="15" t="str">
        <f t="shared" si="7"/>
        <v>*</v>
      </c>
      <c r="Z61" s="19" t="s">
        <v>49</v>
      </c>
      <c r="AA61" s="20" t="s">
        <v>49</v>
      </c>
      <c r="AB61" s="15" t="str">
        <f t="shared" si="8"/>
        <v>*</v>
      </c>
      <c r="AC61" s="19" t="s">
        <v>49</v>
      </c>
      <c r="AD61" s="20" t="s">
        <v>49</v>
      </c>
      <c r="AE61" s="15" t="str">
        <f t="shared" si="9"/>
        <v>*</v>
      </c>
      <c r="AF61" s="19" t="s">
        <v>49</v>
      </c>
      <c r="AG61" s="20" t="s">
        <v>49</v>
      </c>
      <c r="AH61" s="15" t="str">
        <f t="shared" si="10"/>
        <v>*</v>
      </c>
      <c r="AI61" s="19" t="s">
        <v>49</v>
      </c>
      <c r="AJ61" s="20" t="s">
        <v>49</v>
      </c>
      <c r="AK61" s="15" t="str">
        <f t="shared" si="11"/>
        <v>*</v>
      </c>
      <c r="AL61" s="19" t="s">
        <v>49</v>
      </c>
      <c r="AM61" s="20" t="s">
        <v>49</v>
      </c>
      <c r="AN61" s="15" t="str">
        <f t="shared" si="12"/>
        <v>*</v>
      </c>
      <c r="AO61" s="19" t="s">
        <v>49</v>
      </c>
      <c r="AP61" s="20" t="s">
        <v>49</v>
      </c>
      <c r="AQ61" s="15" t="str">
        <f t="shared" si="13"/>
        <v>*</v>
      </c>
      <c r="AR61" s="19" t="s">
        <v>49</v>
      </c>
      <c r="AS61" s="20" t="s">
        <v>49</v>
      </c>
      <c r="AT61" s="15" t="str">
        <f t="shared" si="14"/>
        <v>*</v>
      </c>
      <c r="AU61" s="19" t="s">
        <v>49</v>
      </c>
      <c r="AV61" s="20" t="s">
        <v>49</v>
      </c>
      <c r="AW61" s="15" t="str">
        <f t="shared" si="15"/>
        <v>*</v>
      </c>
      <c r="AX61" s="19" t="s">
        <v>49</v>
      </c>
      <c r="AY61" s="20" t="s">
        <v>49</v>
      </c>
      <c r="AZ61" s="15" t="str">
        <f t="shared" si="16"/>
        <v>*</v>
      </c>
      <c r="BA61" s="19" t="s">
        <v>49</v>
      </c>
      <c r="BB61" s="20" t="s">
        <v>49</v>
      </c>
      <c r="BC61" s="15" t="str">
        <f t="shared" si="17"/>
        <v>*</v>
      </c>
      <c r="BD61" s="19" t="s">
        <v>49</v>
      </c>
      <c r="BE61" s="20" t="s">
        <v>49</v>
      </c>
      <c r="BF61" s="15" t="str">
        <f t="shared" si="18"/>
        <v>*</v>
      </c>
    </row>
    <row r="62" spans="1:58">
      <c r="A62" s="14"/>
      <c r="B62" s="19"/>
      <c r="C62" s="20"/>
      <c r="D62" s="15"/>
      <c r="E62" s="19"/>
      <c r="F62" s="20"/>
      <c r="G62" s="15"/>
      <c r="H62" s="19"/>
      <c r="I62" s="20"/>
      <c r="J62" s="15"/>
      <c r="K62" s="19"/>
      <c r="L62" s="20"/>
      <c r="M62" s="15"/>
      <c r="N62" s="19"/>
      <c r="O62" s="20"/>
      <c r="P62" s="15"/>
      <c r="Q62" s="19"/>
      <c r="R62" s="20"/>
      <c r="S62" s="15"/>
      <c r="T62" s="19"/>
      <c r="U62" s="20"/>
      <c r="V62" s="15"/>
      <c r="W62" s="19"/>
      <c r="X62" s="20"/>
      <c r="Y62" s="15"/>
      <c r="Z62" s="19"/>
      <c r="AA62" s="20"/>
      <c r="AB62" s="15"/>
      <c r="AC62" s="19"/>
      <c r="AD62" s="20"/>
      <c r="AE62" s="15"/>
      <c r="AF62" s="19"/>
      <c r="AG62" s="20"/>
      <c r="AH62" s="15"/>
      <c r="AI62" s="19"/>
      <c r="AJ62" s="20"/>
      <c r="AK62" s="15"/>
      <c r="AL62" s="19"/>
      <c r="AM62" s="20"/>
      <c r="AN62" s="15"/>
      <c r="AO62" s="19"/>
      <c r="AP62" s="20"/>
      <c r="AQ62" s="15"/>
      <c r="AR62" s="19"/>
      <c r="AS62" s="20"/>
      <c r="AT62" s="15"/>
      <c r="AU62" s="19"/>
      <c r="AV62" s="20"/>
      <c r="AW62" s="15"/>
      <c r="AX62" s="19"/>
      <c r="AY62" s="20"/>
      <c r="AZ62" s="15"/>
      <c r="BA62" s="19"/>
      <c r="BB62" s="20"/>
      <c r="BC62" s="15"/>
      <c r="BD62" s="19"/>
      <c r="BE62" s="20"/>
      <c r="BF62" s="15"/>
    </row>
  </sheetData>
  <mergeCells count="20">
    <mergeCell ref="K7:M7"/>
    <mergeCell ref="A7:A8"/>
    <mergeCell ref="B7:D7"/>
    <mergeCell ref="E7:G7"/>
    <mergeCell ref="H7:J7"/>
    <mergeCell ref="N7:P7"/>
    <mergeCell ref="T7:V7"/>
    <mergeCell ref="AI7:AK7"/>
    <mergeCell ref="AX7:AZ7"/>
    <mergeCell ref="AC7:AE7"/>
    <mergeCell ref="AF7:AH7"/>
    <mergeCell ref="AU7:AW7"/>
    <mergeCell ref="AR7:AT7"/>
    <mergeCell ref="AL7:AN7"/>
    <mergeCell ref="AO7:AQ7"/>
    <mergeCell ref="BD7:BF7"/>
    <mergeCell ref="BA7:BC7"/>
    <mergeCell ref="Z7:AB7"/>
    <mergeCell ref="W7:Y7"/>
    <mergeCell ref="Q7:S7"/>
  </mergeCells>
  <phoneticPr fontId="0" type="noConversion"/>
  <pageMargins left="0.5" right="0.4" top="0.5" bottom="0.75" header="0.5" footer="0.5"/>
  <pageSetup scale="98" orientation="portrait" r:id="rId1"/>
  <headerFooter differentFirst="1" alignWithMargins="0">
    <oddFooter>&amp;R&amp;"Calibri,Regular"&amp;P of &amp;N</oddFooter>
  </headerFooter>
  <rowBreaks count="1" manualBreakCount="1">
    <brk id="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/>
  </sheetViews>
  <sheetFormatPr defaultColWidth="9.125" defaultRowHeight="12.9"/>
  <cols>
    <col min="1" max="1" width="99.25" customWidth="1"/>
  </cols>
  <sheetData>
    <row r="1" spans="1:9" ht="125" customHeight="1">
      <c r="A1" s="6" t="s">
        <v>48</v>
      </c>
      <c r="B1" s="7"/>
      <c r="C1" s="7"/>
      <c r="D1" s="7"/>
      <c r="E1" s="7"/>
      <c r="F1" s="7"/>
      <c r="G1" s="7"/>
      <c r="H1" s="7"/>
      <c r="I1" s="7"/>
    </row>
    <row r="2" spans="1:9">
      <c r="A2" s="6"/>
      <c r="B2" s="7"/>
      <c r="C2" s="7"/>
      <c r="D2" s="7"/>
      <c r="E2" s="7"/>
      <c r="F2" s="7"/>
      <c r="G2" s="7"/>
      <c r="H2" s="7"/>
      <c r="I2" s="7"/>
    </row>
    <row r="3" spans="1:9" ht="30.1" customHeight="1">
      <c r="A3" s="6" t="s">
        <v>41</v>
      </c>
      <c r="B3" s="7"/>
      <c r="C3" s="7"/>
      <c r="D3" s="7"/>
      <c r="E3" s="7"/>
      <c r="F3" s="7"/>
      <c r="G3" s="7"/>
      <c r="H3" s="7"/>
      <c r="I3" s="7"/>
    </row>
    <row r="4" spans="1:9" ht="30.1" customHeight="1">
      <c r="A4" s="6" t="s">
        <v>51</v>
      </c>
      <c r="B4" s="7"/>
      <c r="C4" s="7"/>
      <c r="D4" s="7"/>
      <c r="E4" s="7"/>
      <c r="F4" s="7"/>
      <c r="G4" s="7"/>
      <c r="H4" s="7"/>
      <c r="I4" s="7"/>
    </row>
  </sheetData>
  <pageMargins left="0.7" right="0.7" top="0.75" bottom="0.75" header="0.3" footer="0.3"/>
  <pageSetup orientation="portrait" r:id="rId1"/>
  <headerFooter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Cesar</vt:lpstr>
      <vt:lpstr>Notes</vt:lpstr>
      <vt:lpstr>Cesar!Print_Titles</vt:lpstr>
    </vt:vector>
  </TitlesOfParts>
  <Company>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dc:description>2005 regions updated</dc:description>
  <cp:lastModifiedBy>Jariangprasert, Sutida</cp:lastModifiedBy>
  <cp:lastPrinted>2025-07-21T22:27:25Z</cp:lastPrinted>
  <dcterms:created xsi:type="dcterms:W3CDTF">2004-03-18T22:40:33Z</dcterms:created>
  <dcterms:modified xsi:type="dcterms:W3CDTF">2025-07-21T22:27:27Z</dcterms:modified>
</cp:coreProperties>
</file>