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730"/>
  <workbookPr checkCompatibility="1" defaultThemeVersion="124226"/>
  <mc:AlternateContent xmlns:mc="http://schemas.openxmlformats.org/markup-compatibility/2006">
    <mc:Choice Requires="x15">
      <x15ac:absPath xmlns:x15ac="http://schemas.microsoft.com/office/spreadsheetml/2010/11/ac" url="https://sdcountycagov-my.sharepoint.com/personal/sutida_jariangprasert_sdcounty_ca_gov/Documents/HDrive/NidsFiles/Vital Records Data/09.Statistics/Feto Infant Mortality/fetal deaths/"/>
    </mc:Choice>
  </mc:AlternateContent>
  <xr:revisionPtr revIDLastSave="43" documentId="8_{18976628-ACA4-4504-B53C-E0909B5EA5AE}" xr6:coauthVersionLast="47" xr6:coauthVersionMax="47" xr10:uidLastSave="{2EA655D4-2818-4F99-8D5C-D4CDF448B01B}"/>
  <bookViews>
    <workbookView xWindow="20690" yWindow="27" windowWidth="16424" windowHeight="9686" tabRatio="601" xr2:uid="{00000000-000D-0000-FFFF-FFFF00000000}"/>
  </bookViews>
  <sheets>
    <sheet name="FMR" sheetId="11" r:id="rId1"/>
    <sheet name="Notes" sheetId="23" r:id="rId2"/>
  </sheets>
  <definedNames>
    <definedName name="_xlnm.Print_Titles" localSheetId="0">FMR!$A:$A,FMR!$7:$8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U52" i="11" l="1"/>
  <c r="BR52" i="11"/>
  <c r="BO52" i="11"/>
  <c r="BL52" i="11"/>
  <c r="BI52" i="11"/>
  <c r="BF52" i="11"/>
  <c r="BC52" i="11"/>
  <c r="AZ52" i="11"/>
  <c r="AW52" i="11"/>
  <c r="AT52" i="11"/>
  <c r="AQ52" i="11"/>
  <c r="AN52" i="11"/>
  <c r="AK52" i="11"/>
  <c r="AH52" i="11"/>
  <c r="AE52" i="11"/>
  <c r="AB52" i="11"/>
  <c r="Y52" i="11"/>
  <c r="V52" i="11"/>
  <c r="S52" i="11"/>
  <c r="P52" i="11"/>
  <c r="M52" i="11"/>
  <c r="J52" i="11"/>
  <c r="G52" i="11"/>
  <c r="D52" i="11"/>
  <c r="BU51" i="11"/>
  <c r="BR51" i="11"/>
  <c r="BO51" i="11"/>
  <c r="BL51" i="11"/>
  <c r="BI51" i="11"/>
  <c r="BF51" i="11"/>
  <c r="BC51" i="11"/>
  <c r="AZ51" i="11"/>
  <c r="AW51" i="11"/>
  <c r="AT51" i="11"/>
  <c r="AQ51" i="11"/>
  <c r="AN51" i="11"/>
  <c r="AK51" i="11"/>
  <c r="AH51" i="11"/>
  <c r="AE51" i="11"/>
  <c r="AB51" i="11"/>
  <c r="Y51" i="11"/>
  <c r="V51" i="11"/>
  <c r="S51" i="11"/>
  <c r="P51" i="11"/>
  <c r="M51" i="11"/>
  <c r="J51" i="11"/>
  <c r="G51" i="11"/>
  <c r="D51" i="11"/>
  <c r="BU50" i="11"/>
  <c r="BR50" i="11"/>
  <c r="BO50" i="11"/>
  <c r="BL50" i="11"/>
  <c r="BI50" i="11"/>
  <c r="BF50" i="11"/>
  <c r="BC50" i="11"/>
  <c r="AZ50" i="11"/>
  <c r="AW50" i="11"/>
  <c r="AT50" i="11"/>
  <c r="AQ50" i="11"/>
  <c r="AN50" i="11"/>
  <c r="AK50" i="11"/>
  <c r="AH50" i="11"/>
  <c r="AE50" i="11"/>
  <c r="AB50" i="11"/>
  <c r="Y50" i="11"/>
  <c r="V50" i="11"/>
  <c r="S50" i="11"/>
  <c r="P50" i="11"/>
  <c r="M50" i="11"/>
  <c r="J50" i="11"/>
  <c r="G50" i="11"/>
  <c r="D50" i="11"/>
  <c r="BU49" i="11"/>
  <c r="BR49" i="11"/>
  <c r="BO49" i="11"/>
  <c r="BL49" i="11"/>
  <c r="BI49" i="11"/>
  <c r="BF49" i="11"/>
  <c r="BC49" i="11"/>
  <c r="AZ49" i="11"/>
  <c r="AW49" i="11"/>
  <c r="AT49" i="11"/>
  <c r="AQ49" i="11"/>
  <c r="AN49" i="11"/>
  <c r="AK49" i="11"/>
  <c r="AH49" i="11"/>
  <c r="AE49" i="11"/>
  <c r="AB49" i="11"/>
  <c r="Y49" i="11"/>
  <c r="V49" i="11"/>
  <c r="S49" i="11"/>
  <c r="P49" i="11"/>
  <c r="M49" i="11"/>
  <c r="J49" i="11"/>
  <c r="G49" i="11"/>
  <c r="D49" i="11"/>
  <c r="BU48" i="11"/>
  <c r="BR48" i="11"/>
  <c r="BO48" i="11"/>
  <c r="BL48" i="11"/>
  <c r="BI48" i="11"/>
  <c r="BF48" i="11"/>
  <c r="BC48" i="11"/>
  <c r="AZ48" i="11"/>
  <c r="AW48" i="11"/>
  <c r="AT48" i="11"/>
  <c r="AQ48" i="11"/>
  <c r="AN48" i="11"/>
  <c r="AK48" i="11"/>
  <c r="AH48" i="11"/>
  <c r="AE48" i="11"/>
  <c r="AB48" i="11"/>
  <c r="Y48" i="11"/>
  <c r="V48" i="11"/>
  <c r="S48" i="11"/>
  <c r="P48" i="11"/>
  <c r="M48" i="11"/>
  <c r="J48" i="11"/>
  <c r="G48" i="11"/>
  <c r="D48" i="11"/>
  <c r="BU47" i="11"/>
  <c r="BR47" i="11"/>
  <c r="BO47" i="11"/>
  <c r="BL47" i="11"/>
  <c r="BI47" i="11"/>
  <c r="BF47" i="11"/>
  <c r="BC47" i="11"/>
  <c r="AZ47" i="11"/>
  <c r="AW47" i="11"/>
  <c r="AT47" i="11"/>
  <c r="AQ47" i="11"/>
  <c r="AN47" i="11"/>
  <c r="AK47" i="11"/>
  <c r="AH47" i="11"/>
  <c r="AE47" i="11"/>
  <c r="AB47" i="11"/>
  <c r="Y47" i="11"/>
  <c r="V47" i="11"/>
  <c r="S47" i="11"/>
  <c r="P47" i="11"/>
  <c r="M47" i="11"/>
  <c r="J47" i="11"/>
  <c r="G47" i="11"/>
  <c r="D47" i="11"/>
  <c r="BU46" i="11"/>
  <c r="BR46" i="11"/>
  <c r="BO46" i="11"/>
  <c r="BL46" i="11"/>
  <c r="BI46" i="11"/>
  <c r="BF46" i="11"/>
  <c r="BC46" i="11"/>
  <c r="AZ46" i="11"/>
  <c r="AW46" i="11"/>
  <c r="AT46" i="11"/>
  <c r="AQ46" i="11"/>
  <c r="AN46" i="11"/>
  <c r="AK46" i="11"/>
  <c r="AH46" i="11"/>
  <c r="AE46" i="11"/>
  <c r="AB46" i="11"/>
  <c r="Y46" i="11"/>
  <c r="V46" i="11"/>
  <c r="S46" i="11"/>
  <c r="P46" i="11"/>
  <c r="M46" i="11"/>
  <c r="J46" i="11"/>
  <c r="G46" i="11"/>
  <c r="D46" i="11"/>
  <c r="BU45" i="11"/>
  <c r="BR45" i="11"/>
  <c r="BO45" i="11"/>
  <c r="BL45" i="11"/>
  <c r="BI45" i="11"/>
  <c r="BF45" i="11"/>
  <c r="BC45" i="11"/>
  <c r="AZ45" i="11"/>
  <c r="AW45" i="11"/>
  <c r="AT45" i="11"/>
  <c r="AQ45" i="11"/>
  <c r="AN45" i="11"/>
  <c r="AK45" i="11"/>
  <c r="AH45" i="11"/>
  <c r="AE45" i="11"/>
  <c r="AB45" i="11"/>
  <c r="Y45" i="11"/>
  <c r="V45" i="11"/>
  <c r="S45" i="11"/>
  <c r="P45" i="11"/>
  <c r="M45" i="11"/>
  <c r="J45" i="11"/>
  <c r="G45" i="11"/>
  <c r="D45" i="11"/>
  <c r="BU44" i="11"/>
  <c r="BR44" i="11"/>
  <c r="BO44" i="11"/>
  <c r="BL44" i="11"/>
  <c r="BI44" i="11"/>
  <c r="BF44" i="11"/>
  <c r="BC44" i="11"/>
  <c r="AZ44" i="11"/>
  <c r="AW44" i="11"/>
  <c r="AT44" i="11"/>
  <c r="AQ44" i="11"/>
  <c r="AN44" i="11"/>
  <c r="AK44" i="11"/>
  <c r="AH44" i="11"/>
  <c r="AE44" i="11"/>
  <c r="AB44" i="11"/>
  <c r="Y44" i="11"/>
  <c r="V44" i="11"/>
  <c r="S44" i="11"/>
  <c r="P44" i="11"/>
  <c r="M44" i="11"/>
  <c r="J44" i="11"/>
  <c r="G44" i="11"/>
  <c r="D44" i="11"/>
  <c r="BU40" i="11"/>
  <c r="BR40" i="11"/>
  <c r="BO40" i="11"/>
  <c r="BL40" i="11"/>
  <c r="BI40" i="11"/>
  <c r="BF40" i="11"/>
  <c r="BC40" i="11"/>
  <c r="AZ40" i="11"/>
  <c r="AW40" i="11"/>
  <c r="AT40" i="11"/>
  <c r="AQ40" i="11"/>
  <c r="AN40" i="11"/>
  <c r="AK40" i="11"/>
  <c r="AH40" i="11"/>
  <c r="AE40" i="11"/>
  <c r="AB40" i="11"/>
  <c r="Y40" i="11"/>
  <c r="V40" i="11"/>
  <c r="S40" i="11"/>
  <c r="P40" i="11"/>
  <c r="M40" i="11"/>
  <c r="J40" i="11"/>
  <c r="G40" i="11"/>
  <c r="D40" i="11"/>
  <c r="BU39" i="11"/>
  <c r="BR39" i="11"/>
  <c r="BO39" i="11"/>
  <c r="BL39" i="11"/>
  <c r="BI39" i="11"/>
  <c r="BF39" i="11"/>
  <c r="BC39" i="11"/>
  <c r="AZ39" i="11"/>
  <c r="AW39" i="11"/>
  <c r="AT39" i="11"/>
  <c r="AQ39" i="11"/>
  <c r="AN39" i="11"/>
  <c r="AK39" i="11"/>
  <c r="AH39" i="11"/>
  <c r="AE39" i="11"/>
  <c r="AB39" i="11"/>
  <c r="Y39" i="11"/>
  <c r="V39" i="11"/>
  <c r="S39" i="11"/>
  <c r="P39" i="11"/>
  <c r="M39" i="11"/>
  <c r="J39" i="11"/>
  <c r="G39" i="11"/>
  <c r="D39" i="11"/>
  <c r="BU38" i="11"/>
  <c r="BR38" i="11"/>
  <c r="BO38" i="11"/>
  <c r="BL38" i="11"/>
  <c r="BI38" i="11"/>
  <c r="BF38" i="11"/>
  <c r="BC38" i="11"/>
  <c r="AZ38" i="11"/>
  <c r="AW38" i="11"/>
  <c r="AT38" i="11"/>
  <c r="AQ38" i="11"/>
  <c r="AN38" i="11"/>
  <c r="AK38" i="11"/>
  <c r="AH38" i="11"/>
  <c r="AE38" i="11"/>
  <c r="AB38" i="11"/>
  <c r="Y38" i="11"/>
  <c r="V38" i="11"/>
  <c r="S38" i="11"/>
  <c r="P38" i="11"/>
  <c r="M38" i="11"/>
  <c r="J38" i="11"/>
  <c r="G38" i="11"/>
  <c r="D38" i="11"/>
  <c r="BU37" i="11"/>
  <c r="BR37" i="11"/>
  <c r="BO37" i="11"/>
  <c r="BL37" i="11"/>
  <c r="BI37" i="11"/>
  <c r="BF37" i="11"/>
  <c r="BC37" i="11"/>
  <c r="AZ37" i="11"/>
  <c r="AW37" i="11"/>
  <c r="AT37" i="11"/>
  <c r="AQ37" i="11"/>
  <c r="AN37" i="11"/>
  <c r="AK37" i="11"/>
  <c r="AH37" i="11"/>
  <c r="AE37" i="11"/>
  <c r="AB37" i="11"/>
  <c r="Y37" i="11"/>
  <c r="V37" i="11"/>
  <c r="S37" i="11"/>
  <c r="P37" i="11"/>
  <c r="M37" i="11"/>
  <c r="J37" i="11"/>
  <c r="G37" i="11"/>
  <c r="D37" i="11"/>
  <c r="BU36" i="11"/>
  <c r="BR36" i="11"/>
  <c r="BO36" i="11"/>
  <c r="BL36" i="11"/>
  <c r="BI36" i="11"/>
  <c r="BF36" i="11"/>
  <c r="BC36" i="11"/>
  <c r="AZ36" i="11"/>
  <c r="AW36" i="11"/>
  <c r="AT36" i="11"/>
  <c r="AQ36" i="11"/>
  <c r="AN36" i="11"/>
  <c r="AK36" i="11"/>
  <c r="AH36" i="11"/>
  <c r="AE36" i="11"/>
  <c r="AB36" i="11"/>
  <c r="Y36" i="11"/>
  <c r="V36" i="11"/>
  <c r="S36" i="11"/>
  <c r="P36" i="11"/>
  <c r="M36" i="11"/>
  <c r="J36" i="11"/>
  <c r="G36" i="11"/>
  <c r="D36" i="11"/>
  <c r="BU35" i="11"/>
  <c r="BR35" i="11"/>
  <c r="BO35" i="11"/>
  <c r="BL35" i="11"/>
  <c r="BI35" i="11"/>
  <c r="BF35" i="11"/>
  <c r="BC35" i="11"/>
  <c r="AZ35" i="11"/>
  <c r="AW35" i="11"/>
  <c r="AT35" i="11"/>
  <c r="AQ35" i="11"/>
  <c r="AN35" i="11"/>
  <c r="AK35" i="11"/>
  <c r="AH35" i="11"/>
  <c r="AE35" i="11"/>
  <c r="AB35" i="11"/>
  <c r="Y35" i="11"/>
  <c r="V35" i="11"/>
  <c r="S35" i="11"/>
  <c r="P35" i="11"/>
  <c r="M35" i="11"/>
  <c r="J35" i="11"/>
  <c r="G35" i="11"/>
  <c r="D35" i="11"/>
  <c r="BU34" i="11"/>
  <c r="BR34" i="11"/>
  <c r="BO34" i="11"/>
  <c r="BL34" i="11"/>
  <c r="BI34" i="11"/>
  <c r="BF34" i="11"/>
  <c r="BC34" i="11"/>
  <c r="AZ34" i="11"/>
  <c r="AW34" i="11"/>
  <c r="AT34" i="11"/>
  <c r="AQ34" i="11"/>
  <c r="AN34" i="11"/>
  <c r="AK34" i="11"/>
  <c r="AH34" i="11"/>
  <c r="AE34" i="11"/>
  <c r="AB34" i="11"/>
  <c r="Y34" i="11"/>
  <c r="V34" i="11"/>
  <c r="S34" i="11"/>
  <c r="P34" i="11"/>
  <c r="M34" i="11"/>
  <c r="J34" i="11"/>
  <c r="G34" i="11"/>
  <c r="D34" i="11"/>
  <c r="BU33" i="11"/>
  <c r="BR33" i="11"/>
  <c r="BO33" i="11"/>
  <c r="BL33" i="11"/>
  <c r="BI33" i="11"/>
  <c r="BF33" i="11"/>
  <c r="BC33" i="11"/>
  <c r="AZ33" i="11"/>
  <c r="AW33" i="11"/>
  <c r="AT33" i="11"/>
  <c r="AQ33" i="11"/>
  <c r="AN33" i="11"/>
  <c r="AK33" i="11"/>
  <c r="AH33" i="11"/>
  <c r="AE33" i="11"/>
  <c r="AB33" i="11"/>
  <c r="Y33" i="11"/>
  <c r="V33" i="11"/>
  <c r="S33" i="11"/>
  <c r="P33" i="11"/>
  <c r="M33" i="11"/>
  <c r="J33" i="11"/>
  <c r="G33" i="11"/>
  <c r="D33" i="11"/>
  <c r="BU30" i="11"/>
  <c r="BR30" i="11"/>
  <c r="BO30" i="11"/>
  <c r="BL30" i="11"/>
  <c r="BI30" i="11"/>
  <c r="BF30" i="11"/>
  <c r="BC30" i="11"/>
  <c r="AZ30" i="11"/>
  <c r="AW30" i="11"/>
  <c r="AT30" i="11"/>
  <c r="AQ30" i="11"/>
  <c r="AN30" i="11"/>
  <c r="AK30" i="11"/>
  <c r="AH30" i="11"/>
  <c r="AE30" i="11"/>
  <c r="AB30" i="11"/>
  <c r="Y30" i="11"/>
  <c r="BU29" i="11"/>
  <c r="BR29" i="11"/>
  <c r="BO29" i="11"/>
  <c r="BL29" i="11"/>
  <c r="BI29" i="11"/>
  <c r="BF29" i="11"/>
  <c r="BC29" i="11"/>
  <c r="AZ29" i="11"/>
  <c r="AW29" i="11"/>
  <c r="AT29" i="11"/>
  <c r="AQ29" i="11"/>
  <c r="AN29" i="11"/>
  <c r="AK29" i="11"/>
  <c r="AH29" i="11"/>
  <c r="AE29" i="11"/>
  <c r="AB29" i="11"/>
  <c r="Y29" i="11"/>
  <c r="BU28" i="11"/>
  <c r="BR28" i="11"/>
  <c r="BO28" i="11"/>
  <c r="BL28" i="11"/>
  <c r="BI28" i="11"/>
  <c r="BF28" i="11"/>
  <c r="BC28" i="11"/>
  <c r="AZ28" i="11"/>
  <c r="AW28" i="11"/>
  <c r="AT28" i="11"/>
  <c r="AQ28" i="11"/>
  <c r="AN28" i="11"/>
  <c r="AK28" i="11"/>
  <c r="AH28" i="11"/>
  <c r="AE28" i="11"/>
  <c r="AB28" i="11"/>
  <c r="Y28" i="11"/>
  <c r="BU27" i="11"/>
  <c r="BR27" i="11"/>
  <c r="BO27" i="11"/>
  <c r="BL27" i="11"/>
  <c r="BI27" i="11"/>
  <c r="BF27" i="11"/>
  <c r="BC27" i="11"/>
  <c r="AZ27" i="11"/>
  <c r="AW27" i="11"/>
  <c r="AT27" i="11"/>
  <c r="AQ27" i="11"/>
  <c r="AN27" i="11"/>
  <c r="AK27" i="11"/>
  <c r="AH27" i="11"/>
  <c r="AE27" i="11"/>
  <c r="AB27" i="11"/>
  <c r="Y27" i="11"/>
  <c r="BU26" i="11"/>
  <c r="BR26" i="11"/>
  <c r="BO26" i="11"/>
  <c r="BL26" i="11"/>
  <c r="BI26" i="11"/>
  <c r="BF26" i="11"/>
  <c r="BC26" i="11"/>
  <c r="AZ26" i="11"/>
  <c r="AW26" i="11"/>
  <c r="AT26" i="11"/>
  <c r="AQ26" i="11"/>
  <c r="AN26" i="11"/>
  <c r="AK26" i="11"/>
  <c r="AH26" i="11"/>
  <c r="AE26" i="11"/>
  <c r="AB26" i="11"/>
  <c r="Y26" i="11"/>
  <c r="BU25" i="11"/>
  <c r="BR25" i="11"/>
  <c r="BO25" i="11"/>
  <c r="BL25" i="11"/>
  <c r="BI25" i="11"/>
  <c r="BF25" i="11"/>
  <c r="BC25" i="11"/>
  <c r="AZ25" i="11"/>
  <c r="AW25" i="11"/>
  <c r="AT25" i="11"/>
  <c r="AQ25" i="11"/>
  <c r="AN25" i="11"/>
  <c r="AK25" i="11"/>
  <c r="AH25" i="11"/>
  <c r="AE25" i="11"/>
  <c r="AB25" i="11"/>
  <c r="Y25" i="11"/>
  <c r="BU24" i="11"/>
  <c r="BR24" i="11"/>
  <c r="BO24" i="11"/>
  <c r="BL24" i="11"/>
  <c r="BI24" i="11"/>
  <c r="BF24" i="11"/>
  <c r="BC24" i="11"/>
  <c r="AZ24" i="11"/>
  <c r="AW24" i="11"/>
  <c r="AT24" i="11"/>
  <c r="AQ24" i="11"/>
  <c r="AN24" i="11"/>
  <c r="AK24" i="11"/>
  <c r="AH24" i="11"/>
  <c r="AE24" i="11"/>
  <c r="AB24" i="11"/>
  <c r="Y24" i="11"/>
  <c r="BU23" i="11"/>
  <c r="BR23" i="11"/>
  <c r="BO23" i="11"/>
  <c r="BL23" i="11"/>
  <c r="BI23" i="11"/>
  <c r="BF23" i="11"/>
  <c r="BC23" i="11"/>
  <c r="AZ23" i="11"/>
  <c r="AW23" i="11"/>
  <c r="AT23" i="11"/>
  <c r="AQ23" i="11"/>
  <c r="AN23" i="11"/>
  <c r="AK23" i="11"/>
  <c r="AH23" i="11"/>
  <c r="AE23" i="11"/>
  <c r="AB23" i="11"/>
  <c r="Y23" i="11"/>
  <c r="BU22" i="11"/>
  <c r="BR22" i="11"/>
  <c r="BO22" i="11"/>
  <c r="BL22" i="11"/>
  <c r="BI22" i="11"/>
  <c r="BF22" i="11"/>
  <c r="BC22" i="11"/>
  <c r="AZ22" i="11"/>
  <c r="AW22" i="11"/>
  <c r="AT22" i="11"/>
  <c r="AQ22" i="11"/>
  <c r="AN22" i="11"/>
  <c r="AK22" i="11"/>
  <c r="AH22" i="11"/>
  <c r="AE22" i="11"/>
  <c r="AB22" i="11"/>
  <c r="Y22" i="11"/>
  <c r="BU19" i="11"/>
  <c r="BR19" i="11"/>
  <c r="BO19" i="11"/>
  <c r="BL19" i="11"/>
  <c r="BI19" i="11"/>
  <c r="BF19" i="11"/>
  <c r="BC19" i="11"/>
  <c r="AZ19" i="11"/>
  <c r="AW19" i="11"/>
  <c r="AT19" i="11"/>
  <c r="AQ19" i="11"/>
  <c r="AK19" i="11"/>
  <c r="AH19" i="11"/>
  <c r="AE19" i="11"/>
  <c r="AB19" i="11"/>
  <c r="Y19" i="11"/>
  <c r="V19" i="11"/>
  <c r="S19" i="11"/>
  <c r="P19" i="11"/>
  <c r="M19" i="11"/>
  <c r="J19" i="11"/>
  <c r="G19" i="11"/>
  <c r="D19" i="11"/>
  <c r="BU18" i="11"/>
  <c r="BR18" i="11"/>
  <c r="BO18" i="11"/>
  <c r="BL18" i="11"/>
  <c r="BI18" i="11"/>
  <c r="BF18" i="11"/>
  <c r="BC18" i="11"/>
  <c r="AZ18" i="11"/>
  <c r="AW18" i="11"/>
  <c r="AT18" i="11"/>
  <c r="AQ18" i="11"/>
  <c r="AK18" i="11"/>
  <c r="AH18" i="11"/>
  <c r="AE18" i="11"/>
  <c r="AB18" i="11"/>
  <c r="Y18" i="11"/>
  <c r="V18" i="11"/>
  <c r="S18" i="11"/>
  <c r="P18" i="11"/>
  <c r="M18" i="11"/>
  <c r="J18" i="11"/>
  <c r="G18" i="11"/>
  <c r="D18" i="11"/>
  <c r="BU17" i="11"/>
  <c r="BR17" i="11"/>
  <c r="BO17" i="11"/>
  <c r="BL17" i="11"/>
  <c r="BI17" i="11"/>
  <c r="BF17" i="11"/>
  <c r="BC17" i="11"/>
  <c r="AZ17" i="11"/>
  <c r="AW17" i="11"/>
  <c r="AT17" i="11"/>
  <c r="AQ17" i="11"/>
  <c r="AK17" i="11"/>
  <c r="AH17" i="11"/>
  <c r="AE17" i="11"/>
  <c r="AB17" i="11"/>
  <c r="Y17" i="11"/>
  <c r="V17" i="11"/>
  <c r="S17" i="11"/>
  <c r="P17" i="11"/>
  <c r="M17" i="11"/>
  <c r="J17" i="11"/>
  <c r="G17" i="11"/>
  <c r="D17" i="11"/>
  <c r="BU16" i="11"/>
  <c r="BR16" i="11"/>
  <c r="BO16" i="11"/>
  <c r="BL16" i="11"/>
  <c r="BI16" i="11"/>
  <c r="BF16" i="11"/>
  <c r="BC16" i="11"/>
  <c r="AZ16" i="11"/>
  <c r="AW16" i="11"/>
  <c r="AT16" i="11"/>
  <c r="AQ16" i="11"/>
  <c r="AK16" i="11"/>
  <c r="AH16" i="11"/>
  <c r="AE16" i="11"/>
  <c r="AB16" i="11"/>
  <c r="Y16" i="11"/>
  <c r="V16" i="11"/>
  <c r="S16" i="11"/>
  <c r="P16" i="11"/>
  <c r="M16" i="11"/>
  <c r="J16" i="11"/>
  <c r="G16" i="11"/>
  <c r="D16" i="11"/>
  <c r="BU15" i="11"/>
  <c r="BR15" i="11"/>
  <c r="BO15" i="11"/>
  <c r="BL15" i="11"/>
  <c r="BI15" i="11"/>
  <c r="BF15" i="11"/>
  <c r="BC15" i="11"/>
  <c r="AZ15" i="11"/>
  <c r="AW15" i="11"/>
  <c r="AT15" i="11"/>
  <c r="AQ15" i="11"/>
  <c r="AK15" i="11"/>
  <c r="AH15" i="11"/>
  <c r="AE15" i="11"/>
  <c r="AB15" i="11"/>
  <c r="Y15" i="11"/>
  <c r="V15" i="11"/>
  <c r="S15" i="11"/>
  <c r="P15" i="11"/>
  <c r="M15" i="11"/>
  <c r="J15" i="11"/>
  <c r="G15" i="11"/>
  <c r="D15" i="11"/>
  <c r="BU14" i="11"/>
  <c r="BR14" i="11"/>
  <c r="BO14" i="11"/>
  <c r="BL14" i="11"/>
  <c r="BI14" i="11"/>
  <c r="BF14" i="11"/>
  <c r="BC14" i="11"/>
  <c r="AZ14" i="11"/>
  <c r="AW14" i="11"/>
  <c r="AT14" i="11"/>
  <c r="AQ14" i="11"/>
  <c r="AK14" i="11"/>
  <c r="AH14" i="11"/>
  <c r="AE14" i="11"/>
  <c r="AB14" i="11"/>
  <c r="Y14" i="11"/>
  <c r="V14" i="11"/>
  <c r="S14" i="11"/>
  <c r="P14" i="11"/>
  <c r="M14" i="11"/>
  <c r="J14" i="11"/>
  <c r="G14" i="11"/>
  <c r="D14" i="11"/>
  <c r="BU13" i="11"/>
  <c r="BR13" i="11"/>
  <c r="BO13" i="11"/>
  <c r="BL13" i="11"/>
  <c r="BI13" i="11"/>
  <c r="BF13" i="11"/>
  <c r="BC13" i="11"/>
  <c r="AZ13" i="11"/>
  <c r="AW13" i="11"/>
  <c r="AT13" i="11"/>
  <c r="AQ13" i="11"/>
  <c r="AK13" i="11"/>
  <c r="AH13" i="11"/>
  <c r="AE13" i="11"/>
  <c r="AB13" i="11"/>
  <c r="Y13" i="11"/>
  <c r="V13" i="11"/>
  <c r="S13" i="11"/>
  <c r="P13" i="11"/>
  <c r="M13" i="11"/>
  <c r="J13" i="11"/>
  <c r="G13" i="11"/>
  <c r="D13" i="11"/>
  <c r="BU10" i="11"/>
  <c r="BR10" i="11"/>
  <c r="BO10" i="11"/>
  <c r="BL10" i="11"/>
  <c r="BI10" i="11"/>
  <c r="BF10" i="11"/>
  <c r="BC10" i="11"/>
  <c r="AZ10" i="11"/>
  <c r="AW10" i="11"/>
  <c r="AT10" i="11"/>
  <c r="AQ10" i="11"/>
  <c r="AN10" i="11"/>
  <c r="AK10" i="11"/>
  <c r="AH10" i="11"/>
  <c r="AE10" i="11"/>
  <c r="AB10" i="11"/>
  <c r="Y10" i="11"/>
  <c r="V10" i="11"/>
  <c r="S10" i="11"/>
  <c r="P10" i="11"/>
  <c r="M10" i="11"/>
  <c r="J10" i="11"/>
  <c r="G10" i="11"/>
  <c r="D10" i="11"/>
  <c r="BM6" i="11"/>
  <c r="BM5" i="11"/>
  <c r="BD6" i="11"/>
  <c r="BD5" i="11"/>
  <c r="AU6" i="11"/>
  <c r="AU5" i="11"/>
  <c r="AL6" i="11"/>
  <c r="AL5" i="11"/>
  <c r="AC6" i="11"/>
  <c r="AC5" i="11"/>
  <c r="T6" i="11"/>
  <c r="T5" i="11"/>
  <c r="K6" i="11"/>
  <c r="K5" i="11"/>
</calcChain>
</file>

<file path=xl/sharedStrings.xml><?xml version="1.0" encoding="utf-8"?>
<sst xmlns="http://schemas.openxmlformats.org/spreadsheetml/2006/main" count="654" uniqueCount="39">
  <si>
    <t>San Diego County</t>
  </si>
  <si>
    <t>Central</t>
  </si>
  <si>
    <t>South</t>
  </si>
  <si>
    <t>East</t>
  </si>
  <si>
    <t>White</t>
  </si>
  <si>
    <t>Hispanic</t>
  </si>
  <si>
    <t>Other</t>
  </si>
  <si>
    <t>North Coastal</t>
  </si>
  <si>
    <t>North Inland</t>
  </si>
  <si>
    <t>North Central</t>
  </si>
  <si>
    <t>Asian</t>
  </si>
  <si>
    <t>15-19</t>
  </si>
  <si>
    <t>20-24</t>
  </si>
  <si>
    <t>25-29</t>
  </si>
  <si>
    <t>30-34</t>
  </si>
  <si>
    <t>Unknown</t>
  </si>
  <si>
    <t>Fetal Deaths</t>
  </si>
  <si>
    <t>Fetal Death Rate</t>
  </si>
  <si>
    <t>35-39</t>
  </si>
  <si>
    <t>40-44</t>
  </si>
  <si>
    <t>Fetal Deaths + Live Births</t>
  </si>
  <si>
    <t>Native American/Alaskan</t>
  </si>
  <si>
    <t>Fetal Mortality, San Diego County Residence</t>
  </si>
  <si>
    <t>NA</t>
  </si>
  <si>
    <t>Two or more races</t>
  </si>
  <si>
    <t>Pacific Islander</t>
  </si>
  <si>
    <t>45 and up</t>
  </si>
  <si>
    <t>Health and Human Services Agency Region of Mother</t>
  </si>
  <si>
    <t>Age of Mother</t>
  </si>
  <si>
    <t>Under 15</t>
  </si>
  <si>
    <t>African American/black</t>
  </si>
  <si>
    <t>Source: State of California, Department of Public Health, Center for Health Statistics and Informatics, Birth and Fetal Death Statistical Master Files, and California Comprehensive Birth Files.</t>
  </si>
  <si>
    <t>By Characteristics of Mother</t>
  </si>
  <si>
    <t>Race/Ethnicity of Mother (with "Two or More Races" Category)</t>
  </si>
  <si>
    <t>Table 24</t>
  </si>
  <si>
    <t>Race/Ethnicity of Mother (First Listed Race)</t>
  </si>
  <si>
    <t>Prepared by: County of San Diego, Health and Human Services Agency, Public Health Services, Maternal, Child, and Family Health Services (www.sdmcfhs.org), 5/14/2025.</t>
  </si>
  <si>
    <t>&lt;11</t>
  </si>
  <si>
    <t xml:space="preserve">Notes: 
- Fetal deaths are spontaneous deaths that occur in the uterus.  
- Only fetal deaths of 20 or more completed weeks gestation are required to be reported in California.  Reported fetal deaths of shorter gestation have been excluded from analyses.  Before 2007, gestation length was based on reported date of last menstrual period.  Since 2007, it has been based on the obstetric estimate (last menstrual period, ultrasound, and all perinatal factors).
- Reporting of fetal deaths is known to be incomplete.  
- Rates are number of fetal deaths per 1,000 live births plus fetal deaths.  
- Starting year 2000, birth certificates allowed reporting of up to three races; fetal death certificates still allowed only one race, until 2007.  
- There are multiple ways to categorize race/ethnicity.  The ones presented in this table vary in the way they categorize people who report more than one race:
     - "Race/Ethnicity (with "Two or More Races" Category)" places individuals who report more than one race into the "Two or More Races" category.  The exception is people who report Hispanic ethnicity, who are placed into the Hispanic category regardless of (single or multiple) race.
     - "Race/Ethnicity (first listed race)" places individuals who report more than one race into the first category they list.  The exception is people who report Hispanic ethnicity, who are placed into the Hispanic category regardless of (single or multiple) race.
- The large proportion of births with unknown race/ethnicity affects the accuracy of statistics by race/ethnicity.  
- Fetal deaths and live births that occurred outside of California are not included until 2023.
- California county of residence was determined by geocoding starting in 2022.
*Numbers are censored and rates are not calculated when the number of events is fewer than 11 (indicated by "&lt;11").  Interpret with caution rates calculated for fewer than 20 events since they are considered statistically unreliable.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</si>
</sst>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0.0"/>
  </numFmts>
  <fonts count="10">
    <font>
      <sz val="10"/>
      <name val="Arial"/>
    </font>
    <font>
      <sz val="10"/>
      <name val="Arial"/>
      <family val="2"/>
    </font>
    <font>
      <sz val="10"/>
      <name val="Calibri"/>
      <family val="2"/>
    </font>
    <font>
      <sz val="9"/>
      <name val="Calibri"/>
      <family val="2"/>
    </font>
    <font>
      <b/>
      <sz val="11"/>
      <name val="Calibri"/>
      <family val="2"/>
    </font>
    <font>
      <sz val="11"/>
      <name val="Calibri"/>
      <family val="2"/>
    </font>
    <font>
      <b/>
      <sz val="16"/>
      <name val="Calibri"/>
      <family val="2"/>
    </font>
    <font>
      <sz val="12"/>
      <name val="Calibri"/>
      <family val="2"/>
    </font>
    <font>
      <b/>
      <sz val="12"/>
      <name val="FrankfurtGothic"/>
      <family val="2"/>
    </font>
    <font>
      <sz val="11"/>
      <color theme="1"/>
      <name val="Calibri"/>
      <family val="2"/>
    </font>
  </fonts>
  <fills count="3">
    <fill>
      <patternFill patternType="none"/>
    </fill>
    <fill>
      <patternFill patternType="gray125"/>
    </fill>
    <fill>
      <patternFill patternType="gray0625">
        <bgColor indexed="31"/>
      </patternFill>
    </fill>
  </fills>
  <borders count="6">
    <border>
      <left/>
      <right/>
      <top/>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s>
  <cellStyleXfs count="5">
    <xf numFmtId="0" fontId="0" fillId="0" borderId="0"/>
    <xf numFmtId="0" fontId="1" fillId="0" borderId="0"/>
    <xf numFmtId="43" fontId="1" fillId="0" borderId="0" applyFont="0" applyFill="0" applyBorder="0" applyAlignment="0" applyProtection="0"/>
    <xf numFmtId="0" fontId="8" fillId="2" borderId="2" applyProtection="0"/>
    <xf numFmtId="0" fontId="9" fillId="0" borderId="0"/>
  </cellStyleXfs>
  <cellXfs count="44">
    <xf numFmtId="0" fontId="0" fillId="0" borderId="0" xfId="0"/>
    <xf numFmtId="3" fontId="5" fillId="0" borderId="0" xfId="0" applyNumberFormat="1" applyFont="1" applyAlignment="1">
      <alignment horizontal="center"/>
    </xf>
    <xf numFmtId="0" fontId="5" fillId="0" borderId="0" xfId="0" applyFont="1"/>
    <xf numFmtId="1" fontId="5" fillId="0" borderId="0" xfId="0" applyNumberFormat="1" applyFont="1" applyAlignment="1">
      <alignment horizontal="center"/>
    </xf>
    <xf numFmtId="0" fontId="5" fillId="0" borderId="1" xfId="0" applyFont="1" applyBorder="1"/>
    <xf numFmtId="0" fontId="5" fillId="0" borderId="0" xfId="0" applyFont="1" applyAlignment="1">
      <alignment horizontal="left" vertical="top" wrapText="1" indent="2"/>
    </xf>
    <xf numFmtId="164" fontId="5" fillId="0" borderId="0" xfId="0" applyNumberFormat="1" applyFont="1" applyAlignment="1">
      <alignment horizontal="center" vertical="center"/>
    </xf>
    <xf numFmtId="164" fontId="5" fillId="0" borderId="0" xfId="0" applyNumberFormat="1" applyFont="1" applyAlignment="1">
      <alignment horizontal="center"/>
    </xf>
    <xf numFmtId="0" fontId="6" fillId="0" borderId="0" xfId="0" applyFont="1"/>
    <xf numFmtId="0" fontId="7" fillId="0" borderId="0" xfId="0" applyFont="1"/>
    <xf numFmtId="3" fontId="2" fillId="0" borderId="3" xfId="0" applyNumberFormat="1" applyFont="1" applyBorder="1" applyAlignment="1">
      <alignment horizontal="center" vertical="center" wrapText="1"/>
    </xf>
    <xf numFmtId="3" fontId="2" fillId="0" borderId="4" xfId="0" applyNumberFormat="1" applyFont="1" applyBorder="1" applyAlignment="1">
      <alignment horizontal="center" vertical="center" wrapText="1"/>
    </xf>
    <xf numFmtId="3" fontId="2" fillId="0" borderId="5" xfId="0" applyNumberFormat="1" applyFont="1" applyBorder="1" applyAlignment="1">
      <alignment horizontal="center" vertical="center" wrapText="1"/>
    </xf>
    <xf numFmtId="3" fontId="5" fillId="0" borderId="3" xfId="0" applyNumberFormat="1" applyFont="1" applyBorder="1" applyAlignment="1">
      <alignment horizontal="center"/>
    </xf>
    <xf numFmtId="3" fontId="5" fillId="0" borderId="4" xfId="0" applyNumberFormat="1" applyFont="1" applyBorder="1" applyAlignment="1">
      <alignment horizontal="center"/>
    </xf>
    <xf numFmtId="3" fontId="5" fillId="0" borderId="5" xfId="0" applyNumberFormat="1" applyFont="1" applyBorder="1" applyAlignment="1">
      <alignment horizontal="center"/>
    </xf>
    <xf numFmtId="1" fontId="5" fillId="0" borderId="3" xfId="0" applyNumberFormat="1" applyFont="1" applyBorder="1" applyAlignment="1">
      <alignment horizontal="center"/>
    </xf>
    <xf numFmtId="0" fontId="5" fillId="0" borderId="4" xfId="0" applyFont="1" applyBorder="1" applyAlignment="1">
      <alignment horizontal="center"/>
    </xf>
    <xf numFmtId="0" fontId="5" fillId="0" borderId="5" xfId="0" applyFont="1" applyBorder="1" applyAlignment="1">
      <alignment horizontal="center"/>
    </xf>
    <xf numFmtId="0" fontId="4" fillId="0" borderId="1" xfId="0" applyFont="1" applyBorder="1"/>
    <xf numFmtId="3" fontId="5" fillId="0" borderId="3" xfId="0" applyNumberFormat="1" applyFont="1" applyBorder="1" applyAlignment="1">
      <alignment horizontal="center" vertical="center"/>
    </xf>
    <xf numFmtId="3" fontId="5" fillId="0" borderId="4" xfId="0" applyNumberFormat="1" applyFont="1" applyBorder="1" applyAlignment="1">
      <alignment horizontal="center" vertical="center"/>
    </xf>
    <xf numFmtId="164" fontId="5" fillId="0" borderId="5" xfId="0" applyNumberFormat="1" applyFont="1" applyBorder="1" applyAlignment="1">
      <alignment horizontal="center" vertical="center"/>
    </xf>
    <xf numFmtId="0" fontId="4" fillId="0" borderId="1" xfId="0" applyFont="1" applyBorder="1" applyAlignment="1">
      <alignment wrapText="1"/>
    </xf>
    <xf numFmtId="0" fontId="5" fillId="0" borderId="1" xfId="0" applyFont="1" applyBorder="1" applyAlignment="1">
      <alignment horizontal="left" vertical="center" indent="1"/>
    </xf>
    <xf numFmtId="0" fontId="5" fillId="0" borderId="1" xfId="0" applyFont="1" applyBorder="1" applyAlignment="1">
      <alignment horizontal="left" indent="2"/>
    </xf>
    <xf numFmtId="0" fontId="5" fillId="0" borderId="1" xfId="0" applyFont="1" applyBorder="1" applyAlignment="1">
      <alignment horizontal="left" vertical="top" wrapText="1" indent="2"/>
    </xf>
    <xf numFmtId="3" fontId="4" fillId="0" borderId="3" xfId="0" applyNumberFormat="1" applyFont="1" applyBorder="1" applyAlignment="1">
      <alignment horizontal="center" vertical="center"/>
    </xf>
    <xf numFmtId="0" fontId="5" fillId="0" borderId="3" xfId="0" applyFont="1" applyBorder="1"/>
    <xf numFmtId="0" fontId="5" fillId="0" borderId="4" xfId="0" applyFont="1" applyBorder="1"/>
    <xf numFmtId="0" fontId="5" fillId="0" borderId="5" xfId="0" applyFont="1" applyBorder="1"/>
    <xf numFmtId="3" fontId="5" fillId="0" borderId="3" xfId="0" applyNumberFormat="1" applyFont="1" applyBorder="1"/>
    <xf numFmtId="0" fontId="4" fillId="0" borderId="1" xfId="0" applyFont="1" applyBorder="1" applyAlignment="1">
      <alignment vertical="center" wrapText="1"/>
    </xf>
    <xf numFmtId="0" fontId="5" fillId="0" borderId="0" xfId="0" applyFont="1" applyAlignment="1">
      <alignment vertical="center"/>
    </xf>
    <xf numFmtId="0" fontId="6" fillId="0" borderId="0" xfId="0" applyFont="1" applyAlignment="1">
      <alignment horizontal="right"/>
    </xf>
    <xf numFmtId="0" fontId="3" fillId="0" borderId="0" xfId="0" applyFont="1" applyAlignment="1">
      <alignment vertical="top" wrapText="1" shrinkToFit="1"/>
    </xf>
    <xf numFmtId="3" fontId="4" fillId="0" borderId="0" xfId="0" applyNumberFormat="1" applyFont="1" applyAlignment="1">
      <alignment horizontal="left"/>
    </xf>
    <xf numFmtId="0" fontId="0" fillId="0" borderId="0" xfId="0" applyAlignment="1">
      <alignment vertical="top" shrinkToFit="1"/>
    </xf>
    <xf numFmtId="0" fontId="0" fillId="0" borderId="0" xfId="0" applyAlignment="1">
      <alignment wrapText="1"/>
    </xf>
    <xf numFmtId="1" fontId="4" fillId="0" borderId="3" xfId="0" applyNumberFormat="1" applyFont="1" applyBorder="1" applyAlignment="1">
      <alignment horizontal="center"/>
    </xf>
    <xf numFmtId="1" fontId="4" fillId="0" borderId="4" xfId="0" applyNumberFormat="1" applyFont="1" applyBorder="1" applyAlignment="1">
      <alignment horizontal="center"/>
    </xf>
    <xf numFmtId="1" fontId="4" fillId="0" borderId="5" xfId="0" applyNumberFormat="1" applyFont="1" applyBorder="1" applyAlignment="1">
      <alignment horizontal="center"/>
    </xf>
    <xf numFmtId="0" fontId="4" fillId="0" borderId="1" xfId="0" applyFont="1" applyBorder="1" applyAlignment="1">
      <alignment horizontal="left" vertical="center"/>
    </xf>
    <xf numFmtId="0" fontId="5" fillId="0" borderId="1" xfId="0" applyFont="1" applyBorder="1" applyAlignment="1">
      <alignment horizontal="left" vertical="center"/>
    </xf>
  </cellXfs>
  <cellStyles count="5">
    <cellStyle name="Comma 2" xfId="2" xr:uid="{00000000-0005-0000-0000-000001000000}"/>
    <cellStyle name="Normal" xfId="0" builtinId="0"/>
    <cellStyle name="Normal 2" xfId="1" xr:uid="{00000000-0005-0000-0000-000003000000}"/>
    <cellStyle name="Normal 2 3" xfId="4" xr:uid="{831C0CC5-F1CA-4C6D-A42E-1BD68130306B}"/>
    <cellStyle name="shadeborder" xfId="3" xr:uid="{00000000-0005-0000-0000-000004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293293</xdr:colOff>
      <xdr:row>0</xdr:row>
      <xdr:rowOff>0</xdr:rowOff>
    </xdr:from>
    <xdr:to>
      <xdr:col>9</xdr:col>
      <xdr:colOff>453934</xdr:colOff>
      <xdr:row>2</xdr:row>
      <xdr:rowOff>94891</xdr:rowOff>
    </xdr:to>
    <xdr:pic>
      <xdr:nvPicPr>
        <xdr:cNvPr id="4" name="Picture 3">
          <a:extLst>
            <a:ext uri="{FF2B5EF4-FFF2-40B4-BE49-F238E27FC236}">
              <a16:creationId xmlns:a16="http://schemas.microsoft.com/office/drawing/2014/main" id="{001F930E-8AB9-6BD5-F0D1-C64C57F5A7E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986727" y="0"/>
          <a:ext cx="1765154" cy="45720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4:BU55"/>
  <sheetViews>
    <sheetView tabSelected="1" zoomScaleNormal="100" workbookViewId="0">
      <pane xSplit="1" ySplit="8" topLeftCell="B9" activePane="bottomRight" state="frozenSplit"/>
      <selection pane="topRight" activeCell="E1" sqref="E1"/>
      <selection pane="bottomLeft" activeCell="A11" sqref="A11"/>
      <selection pane="bottomRight" activeCell="B9" sqref="B9"/>
    </sheetView>
  </sheetViews>
  <sheetFormatPr defaultColWidth="9.125" defaultRowHeight="14.3"/>
  <cols>
    <col min="1" max="1" width="28.25" style="2" customWidth="1"/>
    <col min="2" max="7" width="7.75" style="1" customWidth="1"/>
    <col min="8" max="8" width="7.75" style="3" customWidth="1"/>
    <col min="9" max="10" width="7.75" style="2" customWidth="1"/>
    <col min="11" max="11" width="7.75" style="3" customWidth="1"/>
    <col min="12" max="120" width="7.75" style="2" customWidth="1"/>
    <col min="121" max="16384" width="9.125" style="2"/>
  </cols>
  <sheetData>
    <row r="4" spans="1:73">
      <c r="B4" s="36" t="s">
        <v>34</v>
      </c>
    </row>
    <row r="5" spans="1:73" ht="21.1">
      <c r="A5" s="34"/>
      <c r="B5" s="8" t="s">
        <v>22</v>
      </c>
      <c r="H5" s="8"/>
      <c r="K5" s="8" t="str">
        <f>$B5</f>
        <v>Fetal Mortality, San Diego County Residence</v>
      </c>
      <c r="N5" s="8"/>
      <c r="T5" s="8" t="str">
        <f>$B5</f>
        <v>Fetal Mortality, San Diego County Residence</v>
      </c>
      <c r="AC5" s="8" t="str">
        <f>$B5</f>
        <v>Fetal Mortality, San Diego County Residence</v>
      </c>
      <c r="AL5" s="8" t="str">
        <f>$B5</f>
        <v>Fetal Mortality, San Diego County Residence</v>
      </c>
      <c r="AU5" s="8" t="str">
        <f>$B5</f>
        <v>Fetal Mortality, San Diego County Residence</v>
      </c>
      <c r="BD5" s="8" t="str">
        <f>$B5</f>
        <v>Fetal Mortality, San Diego County Residence</v>
      </c>
      <c r="BM5" s="8" t="str">
        <f>$B5</f>
        <v>Fetal Mortality, San Diego County Residence</v>
      </c>
    </row>
    <row r="6" spans="1:73" ht="16.3">
      <c r="B6" s="9" t="s">
        <v>32</v>
      </c>
      <c r="H6" s="9"/>
      <c r="K6" s="9" t="str">
        <f>$B6</f>
        <v>By Characteristics of Mother</v>
      </c>
      <c r="N6" s="9"/>
      <c r="T6" s="9" t="str">
        <f>$B6</f>
        <v>By Characteristics of Mother</v>
      </c>
      <c r="AC6" s="9" t="str">
        <f>$B6</f>
        <v>By Characteristics of Mother</v>
      </c>
      <c r="AL6" s="9" t="str">
        <f>$B6</f>
        <v>By Characteristics of Mother</v>
      </c>
      <c r="AU6" s="9" t="str">
        <f>$B6</f>
        <v>By Characteristics of Mother</v>
      </c>
      <c r="BD6" s="9" t="str">
        <f>$B6</f>
        <v>By Characteristics of Mother</v>
      </c>
      <c r="BM6" s="9" t="str">
        <f>$B6</f>
        <v>By Characteristics of Mother</v>
      </c>
    </row>
    <row r="7" spans="1:73">
      <c r="A7" s="42"/>
      <c r="B7" s="39">
        <v>2000</v>
      </c>
      <c r="C7" s="40"/>
      <c r="D7" s="41"/>
      <c r="E7" s="39">
        <v>2001</v>
      </c>
      <c r="F7" s="40"/>
      <c r="G7" s="41"/>
      <c r="H7" s="39">
        <v>2002</v>
      </c>
      <c r="I7" s="40"/>
      <c r="J7" s="41"/>
      <c r="K7" s="39">
        <v>2003</v>
      </c>
      <c r="L7" s="40"/>
      <c r="M7" s="41"/>
      <c r="N7" s="39">
        <v>2004</v>
      </c>
      <c r="O7" s="40"/>
      <c r="P7" s="41"/>
      <c r="Q7" s="39">
        <v>2005</v>
      </c>
      <c r="R7" s="40"/>
      <c r="S7" s="41"/>
      <c r="T7" s="39">
        <v>2006</v>
      </c>
      <c r="U7" s="40"/>
      <c r="V7" s="41"/>
      <c r="W7" s="39">
        <v>2007</v>
      </c>
      <c r="X7" s="40"/>
      <c r="Y7" s="41"/>
      <c r="Z7" s="39">
        <v>2008</v>
      </c>
      <c r="AA7" s="40"/>
      <c r="AB7" s="41"/>
      <c r="AC7" s="39">
        <v>2009</v>
      </c>
      <c r="AD7" s="40"/>
      <c r="AE7" s="41"/>
      <c r="AF7" s="39">
        <v>2010</v>
      </c>
      <c r="AG7" s="40"/>
      <c r="AH7" s="41"/>
      <c r="AI7" s="39">
        <v>2011</v>
      </c>
      <c r="AJ7" s="40"/>
      <c r="AK7" s="41"/>
      <c r="AL7" s="39">
        <v>2012</v>
      </c>
      <c r="AM7" s="40"/>
      <c r="AN7" s="41"/>
      <c r="AO7" s="39">
        <v>2013</v>
      </c>
      <c r="AP7" s="40"/>
      <c r="AQ7" s="41"/>
      <c r="AR7" s="39">
        <v>2014</v>
      </c>
      <c r="AS7" s="40"/>
      <c r="AT7" s="41"/>
      <c r="AU7" s="39">
        <v>2015</v>
      </c>
      <c r="AV7" s="40"/>
      <c r="AW7" s="41"/>
      <c r="AX7" s="39">
        <v>2016</v>
      </c>
      <c r="AY7" s="40"/>
      <c r="AZ7" s="41"/>
      <c r="BA7" s="39">
        <v>2017</v>
      </c>
      <c r="BB7" s="40"/>
      <c r="BC7" s="41"/>
      <c r="BD7" s="39">
        <v>2018</v>
      </c>
      <c r="BE7" s="40"/>
      <c r="BF7" s="41"/>
      <c r="BG7" s="39">
        <v>2019</v>
      </c>
      <c r="BH7" s="40"/>
      <c r="BI7" s="41"/>
      <c r="BJ7" s="39">
        <v>2020</v>
      </c>
      <c r="BK7" s="40"/>
      <c r="BL7" s="41"/>
      <c r="BM7" s="39">
        <v>2021</v>
      </c>
      <c r="BN7" s="40"/>
      <c r="BO7" s="41"/>
      <c r="BP7" s="39">
        <v>2022</v>
      </c>
      <c r="BQ7" s="40"/>
      <c r="BR7" s="41"/>
      <c r="BS7" s="39">
        <v>2023</v>
      </c>
      <c r="BT7" s="40"/>
      <c r="BU7" s="41"/>
    </row>
    <row r="8" spans="1:73" ht="54.35">
      <c r="A8" s="43"/>
      <c r="B8" s="10" t="s">
        <v>16</v>
      </c>
      <c r="C8" s="11" t="s">
        <v>20</v>
      </c>
      <c r="D8" s="12" t="s">
        <v>17</v>
      </c>
      <c r="E8" s="10" t="s">
        <v>16</v>
      </c>
      <c r="F8" s="11" t="s">
        <v>20</v>
      </c>
      <c r="G8" s="12" t="s">
        <v>17</v>
      </c>
      <c r="H8" s="10" t="s">
        <v>16</v>
      </c>
      <c r="I8" s="11" t="s">
        <v>20</v>
      </c>
      <c r="J8" s="12" t="s">
        <v>17</v>
      </c>
      <c r="K8" s="10" t="s">
        <v>16</v>
      </c>
      <c r="L8" s="11" t="s">
        <v>20</v>
      </c>
      <c r="M8" s="12" t="s">
        <v>17</v>
      </c>
      <c r="N8" s="10" t="s">
        <v>16</v>
      </c>
      <c r="O8" s="11" t="s">
        <v>20</v>
      </c>
      <c r="P8" s="12" t="s">
        <v>17</v>
      </c>
      <c r="Q8" s="10" t="s">
        <v>16</v>
      </c>
      <c r="R8" s="11" t="s">
        <v>20</v>
      </c>
      <c r="S8" s="12" t="s">
        <v>17</v>
      </c>
      <c r="T8" s="10" t="s">
        <v>16</v>
      </c>
      <c r="U8" s="11" t="s">
        <v>20</v>
      </c>
      <c r="V8" s="12" t="s">
        <v>17</v>
      </c>
      <c r="W8" s="10" t="s">
        <v>16</v>
      </c>
      <c r="X8" s="11" t="s">
        <v>20</v>
      </c>
      <c r="Y8" s="12" t="s">
        <v>17</v>
      </c>
      <c r="Z8" s="10" t="s">
        <v>16</v>
      </c>
      <c r="AA8" s="11" t="s">
        <v>20</v>
      </c>
      <c r="AB8" s="12" t="s">
        <v>17</v>
      </c>
      <c r="AC8" s="10" t="s">
        <v>16</v>
      </c>
      <c r="AD8" s="11" t="s">
        <v>20</v>
      </c>
      <c r="AE8" s="12" t="s">
        <v>17</v>
      </c>
      <c r="AF8" s="10" t="s">
        <v>16</v>
      </c>
      <c r="AG8" s="11" t="s">
        <v>20</v>
      </c>
      <c r="AH8" s="12" t="s">
        <v>17</v>
      </c>
      <c r="AI8" s="10" t="s">
        <v>16</v>
      </c>
      <c r="AJ8" s="11" t="s">
        <v>20</v>
      </c>
      <c r="AK8" s="12" t="s">
        <v>17</v>
      </c>
      <c r="AL8" s="10" t="s">
        <v>16</v>
      </c>
      <c r="AM8" s="11" t="s">
        <v>20</v>
      </c>
      <c r="AN8" s="12" t="s">
        <v>17</v>
      </c>
      <c r="AO8" s="10" t="s">
        <v>16</v>
      </c>
      <c r="AP8" s="11" t="s">
        <v>20</v>
      </c>
      <c r="AQ8" s="12" t="s">
        <v>17</v>
      </c>
      <c r="AR8" s="10" t="s">
        <v>16</v>
      </c>
      <c r="AS8" s="11" t="s">
        <v>20</v>
      </c>
      <c r="AT8" s="12" t="s">
        <v>17</v>
      </c>
      <c r="AU8" s="10" t="s">
        <v>16</v>
      </c>
      <c r="AV8" s="11" t="s">
        <v>20</v>
      </c>
      <c r="AW8" s="12" t="s">
        <v>17</v>
      </c>
      <c r="AX8" s="10" t="s">
        <v>16</v>
      </c>
      <c r="AY8" s="11" t="s">
        <v>20</v>
      </c>
      <c r="AZ8" s="12" t="s">
        <v>17</v>
      </c>
      <c r="BA8" s="10" t="s">
        <v>16</v>
      </c>
      <c r="BB8" s="11" t="s">
        <v>20</v>
      </c>
      <c r="BC8" s="12" t="s">
        <v>17</v>
      </c>
      <c r="BD8" s="10" t="s">
        <v>16</v>
      </c>
      <c r="BE8" s="11" t="s">
        <v>20</v>
      </c>
      <c r="BF8" s="12" t="s">
        <v>17</v>
      </c>
      <c r="BG8" s="10" t="s">
        <v>16</v>
      </c>
      <c r="BH8" s="11" t="s">
        <v>20</v>
      </c>
      <c r="BI8" s="12" t="s">
        <v>17</v>
      </c>
      <c r="BJ8" s="10" t="s">
        <v>16</v>
      </c>
      <c r="BK8" s="11" t="s">
        <v>20</v>
      </c>
      <c r="BL8" s="12" t="s">
        <v>17</v>
      </c>
      <c r="BM8" s="10" t="s">
        <v>16</v>
      </c>
      <c r="BN8" s="11" t="s">
        <v>20</v>
      </c>
      <c r="BO8" s="12" t="s">
        <v>17</v>
      </c>
      <c r="BP8" s="10" t="s">
        <v>16</v>
      </c>
      <c r="BQ8" s="11" t="s">
        <v>20</v>
      </c>
      <c r="BR8" s="12" t="s">
        <v>17</v>
      </c>
      <c r="BS8" s="10" t="s">
        <v>16</v>
      </c>
      <c r="BT8" s="11" t="s">
        <v>20</v>
      </c>
      <c r="BU8" s="12" t="s">
        <v>17</v>
      </c>
    </row>
    <row r="9" spans="1:73">
      <c r="A9" s="4"/>
      <c r="B9" s="13"/>
      <c r="C9" s="14"/>
      <c r="D9" s="15"/>
      <c r="E9" s="13"/>
      <c r="F9" s="14"/>
      <c r="G9" s="15"/>
      <c r="H9" s="16"/>
      <c r="I9" s="17"/>
      <c r="J9" s="18"/>
      <c r="K9" s="13"/>
      <c r="L9" s="14"/>
      <c r="M9" s="15"/>
      <c r="N9" s="13"/>
      <c r="O9" s="14"/>
      <c r="P9" s="15"/>
      <c r="Q9" s="16"/>
      <c r="R9" s="17"/>
      <c r="S9" s="18"/>
      <c r="T9" s="13"/>
      <c r="U9" s="14"/>
      <c r="V9" s="15"/>
      <c r="W9" s="13"/>
      <c r="X9" s="14"/>
      <c r="Y9" s="15"/>
      <c r="Z9" s="16"/>
      <c r="AA9" s="17"/>
      <c r="AB9" s="18"/>
      <c r="AC9" s="13"/>
      <c r="AD9" s="14"/>
      <c r="AE9" s="15"/>
      <c r="AF9" s="13"/>
      <c r="AG9" s="14"/>
      <c r="AH9" s="15"/>
      <c r="AI9" s="16"/>
      <c r="AJ9" s="17"/>
      <c r="AK9" s="18"/>
      <c r="AL9" s="16"/>
      <c r="AM9" s="17"/>
      <c r="AN9" s="18"/>
      <c r="AO9" s="16"/>
      <c r="AP9" s="17"/>
      <c r="AQ9" s="18"/>
      <c r="AR9" s="16"/>
      <c r="AS9" s="17"/>
      <c r="AT9" s="18"/>
      <c r="AU9" s="16"/>
      <c r="AV9" s="17"/>
      <c r="AW9" s="18"/>
      <c r="AX9" s="16"/>
      <c r="AY9" s="17"/>
      <c r="AZ9" s="18"/>
      <c r="BA9" s="16"/>
      <c r="BB9" s="17"/>
      <c r="BC9" s="18"/>
      <c r="BD9" s="16"/>
      <c r="BE9" s="17"/>
      <c r="BF9" s="18"/>
      <c r="BG9" s="16"/>
      <c r="BH9" s="17"/>
      <c r="BI9" s="18"/>
      <c r="BJ9" s="16"/>
      <c r="BK9" s="17"/>
      <c r="BL9" s="18"/>
      <c r="BM9" s="16"/>
      <c r="BN9" s="17"/>
      <c r="BO9" s="18"/>
      <c r="BP9" s="16"/>
      <c r="BQ9" s="17"/>
      <c r="BR9" s="18"/>
      <c r="BS9" s="16"/>
      <c r="BT9" s="17"/>
      <c r="BU9" s="18"/>
    </row>
    <row r="10" spans="1:73">
      <c r="A10" s="19" t="s">
        <v>0</v>
      </c>
      <c r="B10" s="20">
        <v>228</v>
      </c>
      <c r="C10" s="21">
        <v>44488</v>
      </c>
      <c r="D10" s="22">
        <f>IF(B10="&lt;11", "*",IF(C10="&lt;11", "*",(B10/C10*1000)))</f>
        <v>5.1249775220284119</v>
      </c>
      <c r="E10" s="20">
        <v>213</v>
      </c>
      <c r="F10" s="21">
        <v>43936</v>
      </c>
      <c r="G10" s="22">
        <f>IF(E10="&lt;11", "*",IF(F10="&lt;11", "*",(E10/F10*1000)))</f>
        <v>4.8479606700655502</v>
      </c>
      <c r="H10" s="20">
        <v>207</v>
      </c>
      <c r="I10" s="21">
        <v>44099</v>
      </c>
      <c r="J10" s="22">
        <f>IF(H10="&lt;11", "*",IF(I10="&lt;11", "*",(H10/I10*1000)))</f>
        <v>4.6939839905666796</v>
      </c>
      <c r="K10" s="20">
        <v>210</v>
      </c>
      <c r="L10" s="21">
        <v>45523</v>
      </c>
      <c r="M10" s="22">
        <f>IF(K10="&lt;11", "*",IF(L10="&lt;11", "*",(K10/L10*1000)))</f>
        <v>4.6130527425696899</v>
      </c>
      <c r="N10" s="20">
        <v>224</v>
      </c>
      <c r="O10" s="21">
        <v>45911</v>
      </c>
      <c r="P10" s="22">
        <f>IF(N10="&lt;11", "*",IF(O10="&lt;11", "*",(N10/O10*1000)))</f>
        <v>4.8790050314739384</v>
      </c>
      <c r="Q10" s="20">
        <v>233</v>
      </c>
      <c r="R10" s="21">
        <v>46068</v>
      </c>
      <c r="S10" s="22">
        <f>IF(Q10="&lt;11", "*",IF(R10="&lt;11", "*",(Q10/R10*1000)))</f>
        <v>5.0577407310931664</v>
      </c>
      <c r="T10" s="20">
        <v>237</v>
      </c>
      <c r="U10" s="21">
        <v>47042</v>
      </c>
      <c r="V10" s="22">
        <f>IF(T10="&lt;11", "*",IF(U10="&lt;11", "*",(T10/U10*1000)))</f>
        <v>5.0380511032694191</v>
      </c>
      <c r="W10" s="20">
        <v>196</v>
      </c>
      <c r="X10" s="21">
        <v>47670</v>
      </c>
      <c r="Y10" s="22">
        <f>IF(W10="&lt;11", "*",IF(X10="&lt;11", "*",(W10/X10*1000)))</f>
        <v>4.1116005873715125</v>
      </c>
      <c r="Z10" s="20">
        <v>207</v>
      </c>
      <c r="AA10" s="21">
        <v>46869</v>
      </c>
      <c r="AB10" s="22">
        <f>IF(Z10="&lt;11", "*",IF(AA10="&lt;11", "*",(Z10/AA10*1000)))</f>
        <v>4.4165653203610056</v>
      </c>
      <c r="AC10" s="20">
        <v>184</v>
      </c>
      <c r="AD10" s="21">
        <v>45084</v>
      </c>
      <c r="AE10" s="22">
        <f>IF(AC10="&lt;11", "*",IF(AD10="&lt;11", "*",(AC10/AD10*1000)))</f>
        <v>4.0812705172566766</v>
      </c>
      <c r="AF10" s="20">
        <v>188</v>
      </c>
      <c r="AG10" s="21">
        <v>44950</v>
      </c>
      <c r="AH10" s="22">
        <f>IF(AF10="&lt;11", "*",IF(AG10="&lt;11", "*",(AF10/AG10*1000)))</f>
        <v>4.1824249165739706</v>
      </c>
      <c r="AI10" s="20">
        <v>186</v>
      </c>
      <c r="AJ10" s="21">
        <v>43757</v>
      </c>
      <c r="AK10" s="22">
        <f>IF(AI10="&lt;11", "*",IF(AJ10="&lt;11", "*",(AI10/AJ10*1000)))</f>
        <v>4.2507484516763032</v>
      </c>
      <c r="AL10" s="20">
        <v>178</v>
      </c>
      <c r="AM10" s="21">
        <v>44496</v>
      </c>
      <c r="AN10" s="22">
        <f>IF(AL10="&lt;11", "*",IF(AM10="&lt;11", "*",(AL10/AM10*1000)))</f>
        <v>4.0003595828838554</v>
      </c>
      <c r="AO10" s="20">
        <v>175</v>
      </c>
      <c r="AP10" s="21">
        <v>43751</v>
      </c>
      <c r="AQ10" s="22">
        <f>IF(AO10="&lt;11", "*",IF(AP10="&lt;11", "*",(AO10/AP10*1000)))</f>
        <v>3.9999085735183195</v>
      </c>
      <c r="AR10" s="20">
        <v>195</v>
      </c>
      <c r="AS10" s="21">
        <v>44734</v>
      </c>
      <c r="AT10" s="22">
        <f>IF(AR10="&lt;11", "*",IF(AS10="&lt;11", "*",(AR10/AS10*1000)))</f>
        <v>4.3591004604998433</v>
      </c>
      <c r="AU10" s="20">
        <v>166</v>
      </c>
      <c r="AV10" s="21">
        <v>44026</v>
      </c>
      <c r="AW10" s="22">
        <f>IF(AU10="&lt;11", "*",IF(AV10="&lt;11", "*",(AU10/AV10*1000)))</f>
        <v>3.7704992504429198</v>
      </c>
      <c r="AX10" s="20">
        <v>155</v>
      </c>
      <c r="AY10" s="21">
        <v>42809</v>
      </c>
      <c r="AZ10" s="22">
        <f>IF(AX10="&lt;11", "*",IF(AY10="&lt;11", "*",(AX10/AY10*1000)))</f>
        <v>3.6207339578126092</v>
      </c>
      <c r="BA10" s="20">
        <v>158</v>
      </c>
      <c r="BB10" s="21">
        <v>41047</v>
      </c>
      <c r="BC10" s="22">
        <f>IF(BA10="&lt;11", "*",IF(BB10="&lt;11", "*",(BA10/BB10*1000)))</f>
        <v>3.8492459863083783</v>
      </c>
      <c r="BD10" s="20">
        <v>157</v>
      </c>
      <c r="BE10" s="21">
        <v>40078</v>
      </c>
      <c r="BF10" s="22">
        <f>IF(BD10="&lt;11", "*",IF(BE10="&lt;11", "*",(BD10/BE10*1000)))</f>
        <v>3.9173611457657564</v>
      </c>
      <c r="BG10" s="20">
        <v>126</v>
      </c>
      <c r="BH10" s="21">
        <v>38571</v>
      </c>
      <c r="BI10" s="22">
        <f>IF(BG10="&lt;11", "*",IF(BH10="&lt;11", "*",(BG10/BH10*1000)))</f>
        <v>3.2667029633662596</v>
      </c>
      <c r="BJ10" s="20">
        <v>152</v>
      </c>
      <c r="BK10" s="21">
        <v>37235</v>
      </c>
      <c r="BL10" s="22">
        <f>IF(BJ10="&lt;11", "*",IF(BK10="&lt;11", "*",(BJ10/BK10*1000)))</f>
        <v>4.0821807439237281</v>
      </c>
      <c r="BM10" s="20">
        <v>148</v>
      </c>
      <c r="BN10" s="21">
        <v>37495</v>
      </c>
      <c r="BO10" s="22">
        <f>IF(BM10="&lt;11", "*",IF(BN10="&lt;11", "*",(BM10/BN10*1000)))</f>
        <v>3.9471929590612085</v>
      </c>
      <c r="BP10" s="20">
        <v>147</v>
      </c>
      <c r="BQ10" s="21">
        <v>37818</v>
      </c>
      <c r="BR10" s="22">
        <f>IF(BP10="&lt;11", "*",IF(BQ10="&lt;11", "*",(BP10/BQ10*1000)))</f>
        <v>3.8870379184515307</v>
      </c>
      <c r="BS10" s="20">
        <v>165</v>
      </c>
      <c r="BT10" s="21">
        <v>35878</v>
      </c>
      <c r="BU10" s="22">
        <f>IF(BS10="&lt;11", "*",IF(BT10="&lt;11", "*",(BS10/BT10*1000)))</f>
        <v>4.5989185573331843</v>
      </c>
    </row>
    <row r="11" spans="1:73">
      <c r="A11" s="19"/>
      <c r="B11" s="20"/>
      <c r="C11" s="21"/>
      <c r="D11" s="22"/>
      <c r="E11" s="20"/>
      <c r="F11" s="21"/>
      <c r="G11" s="22"/>
      <c r="H11" s="20"/>
      <c r="I11" s="21"/>
      <c r="J11" s="22"/>
      <c r="K11" s="20"/>
      <c r="L11" s="21"/>
      <c r="M11" s="22"/>
      <c r="N11" s="20"/>
      <c r="O11" s="21"/>
      <c r="P11" s="22"/>
      <c r="Q11" s="20"/>
      <c r="R11" s="21"/>
      <c r="S11" s="22"/>
      <c r="T11" s="20"/>
      <c r="U11" s="21"/>
      <c r="V11" s="22"/>
      <c r="W11" s="20"/>
      <c r="X11" s="21"/>
      <c r="Y11" s="22"/>
      <c r="Z11" s="20"/>
      <c r="AA11" s="21"/>
      <c r="AB11" s="22"/>
      <c r="AC11" s="20"/>
      <c r="AD11" s="21"/>
      <c r="AE11" s="22"/>
      <c r="AF11" s="20"/>
      <c r="AG11" s="21"/>
      <c r="AH11" s="22"/>
      <c r="AI11" s="20"/>
      <c r="AJ11" s="21"/>
      <c r="AK11" s="22"/>
      <c r="AL11" s="20"/>
      <c r="AM11" s="21"/>
      <c r="AN11" s="22"/>
      <c r="AO11" s="20"/>
      <c r="AP11" s="21"/>
      <c r="AQ11" s="22"/>
      <c r="AR11" s="20"/>
      <c r="AS11" s="21"/>
      <c r="AT11" s="22"/>
      <c r="AU11" s="20"/>
      <c r="AV11" s="21"/>
      <c r="AW11" s="22"/>
      <c r="AX11" s="20"/>
      <c r="AY11" s="21"/>
      <c r="AZ11" s="22"/>
      <c r="BA11" s="20"/>
      <c r="BB11" s="21"/>
      <c r="BC11" s="22"/>
      <c r="BD11" s="20"/>
      <c r="BE11" s="21"/>
      <c r="BF11" s="22"/>
      <c r="BG11" s="20"/>
      <c r="BH11" s="21"/>
      <c r="BI11" s="22"/>
      <c r="BJ11" s="20"/>
      <c r="BK11" s="21"/>
      <c r="BL11" s="22"/>
      <c r="BM11" s="20"/>
      <c r="BN11" s="21"/>
      <c r="BO11" s="22"/>
      <c r="BP11" s="20"/>
      <c r="BQ11" s="21"/>
      <c r="BR11" s="22"/>
      <c r="BS11" s="20"/>
      <c r="BT11" s="21"/>
      <c r="BU11" s="22"/>
    </row>
    <row r="12" spans="1:73" ht="28.55">
      <c r="A12" s="23" t="s">
        <v>27</v>
      </c>
      <c r="B12" s="20"/>
      <c r="C12" s="21"/>
      <c r="D12" s="22"/>
      <c r="E12" s="20"/>
      <c r="F12" s="21"/>
      <c r="G12" s="22"/>
      <c r="H12" s="20"/>
      <c r="I12" s="21"/>
      <c r="J12" s="22"/>
      <c r="K12" s="20"/>
      <c r="L12" s="21"/>
      <c r="M12" s="22"/>
      <c r="N12" s="20"/>
      <c r="O12" s="21"/>
      <c r="P12" s="22"/>
      <c r="Q12" s="20"/>
      <c r="R12" s="21"/>
      <c r="S12" s="22"/>
      <c r="T12" s="20"/>
      <c r="U12" s="21"/>
      <c r="V12" s="22"/>
      <c r="W12" s="20"/>
      <c r="X12" s="21"/>
      <c r="Y12" s="22"/>
      <c r="Z12" s="20"/>
      <c r="AA12" s="21"/>
      <c r="AB12" s="22"/>
      <c r="AC12" s="20"/>
      <c r="AD12" s="21"/>
      <c r="AE12" s="22"/>
      <c r="AF12" s="20"/>
      <c r="AG12" s="21"/>
      <c r="AH12" s="22"/>
      <c r="AI12" s="20"/>
      <c r="AJ12" s="21"/>
      <c r="AK12" s="22"/>
      <c r="AL12" s="20"/>
      <c r="AM12" s="21"/>
      <c r="AN12" s="22"/>
      <c r="AO12" s="20"/>
      <c r="AP12" s="21"/>
      <c r="AQ12" s="22"/>
      <c r="AR12" s="20"/>
      <c r="AS12" s="21"/>
      <c r="AT12" s="22"/>
      <c r="AU12" s="20"/>
      <c r="AV12" s="21"/>
      <c r="AW12" s="22"/>
      <c r="AX12" s="20"/>
      <c r="AY12" s="21"/>
      <c r="AZ12" s="22"/>
      <c r="BA12" s="20"/>
      <c r="BB12" s="21"/>
      <c r="BC12" s="22"/>
      <c r="BD12" s="20"/>
      <c r="BE12" s="21"/>
      <c r="BF12" s="22"/>
      <c r="BG12" s="20"/>
      <c r="BH12" s="21"/>
      <c r="BI12" s="22"/>
      <c r="BJ12" s="20"/>
      <c r="BK12" s="21"/>
      <c r="BL12" s="22"/>
      <c r="BM12" s="20"/>
      <c r="BN12" s="21"/>
      <c r="BO12" s="22"/>
      <c r="BP12" s="20"/>
      <c r="BQ12" s="21"/>
      <c r="BR12" s="22"/>
      <c r="BS12" s="20"/>
      <c r="BT12" s="21"/>
      <c r="BU12" s="22"/>
    </row>
    <row r="13" spans="1:73">
      <c r="A13" s="24" t="s">
        <v>1</v>
      </c>
      <c r="B13" s="20">
        <v>44</v>
      </c>
      <c r="C13" s="21">
        <v>8525</v>
      </c>
      <c r="D13" s="22">
        <f t="shared" ref="D13:D19" si="0">IF(B13="&lt;11", "*",IF(C13="&lt;11", "*",(B13/C13*1000)))</f>
        <v>5.161290322580645</v>
      </c>
      <c r="E13" s="20">
        <v>48</v>
      </c>
      <c r="F13" s="21">
        <v>8218</v>
      </c>
      <c r="G13" s="22">
        <f t="shared" ref="G13:G19" si="1">IF(E13="&lt;11", "*",IF(F13="&lt;11", "*",(E13/F13*1000)))</f>
        <v>5.8408371866634212</v>
      </c>
      <c r="H13" s="20">
        <v>43</v>
      </c>
      <c r="I13" s="21">
        <v>7993</v>
      </c>
      <c r="J13" s="22">
        <f t="shared" ref="J13:J19" si="2">IF(H13="&lt;11", "*",IF(I13="&lt;11", "*",(H13/I13*1000)))</f>
        <v>5.3797072438383582</v>
      </c>
      <c r="K13" s="20">
        <v>42</v>
      </c>
      <c r="L13" s="21">
        <v>8132</v>
      </c>
      <c r="M13" s="22">
        <f t="shared" ref="M13:M19" si="3">IF(K13="&lt;11", "*",IF(L13="&lt;11", "*",(K13/L13*1000)))</f>
        <v>5.164781111657649</v>
      </c>
      <c r="N13" s="20">
        <v>50</v>
      </c>
      <c r="O13" s="21">
        <v>7844</v>
      </c>
      <c r="P13" s="22">
        <f t="shared" ref="P13:P19" si="4">IF(N13="&lt;11", "*",IF(O13="&lt;11", "*",(N13/O13*1000)))</f>
        <v>6.3742988271290155</v>
      </c>
      <c r="Q13" s="20">
        <v>36</v>
      </c>
      <c r="R13" s="21">
        <v>7963</v>
      </c>
      <c r="S13" s="22">
        <f t="shared" ref="S13:S19" si="5">IF(Q13="&lt;11", "*",IF(R13="&lt;11", "*",(Q13/R13*1000)))</f>
        <v>4.5209092050734654</v>
      </c>
      <c r="T13" s="20">
        <v>46</v>
      </c>
      <c r="U13" s="21">
        <v>7900</v>
      </c>
      <c r="V13" s="22">
        <f t="shared" ref="V13:V19" si="6">IF(T13="&lt;11", "*",IF(U13="&lt;11", "*",(T13/U13*1000)))</f>
        <v>5.8227848101265822</v>
      </c>
      <c r="W13" s="20">
        <v>47</v>
      </c>
      <c r="X13" s="21">
        <v>8091</v>
      </c>
      <c r="Y13" s="22">
        <f t="shared" ref="Y13:Y19" si="7">IF(W13="&lt;11", "*",IF(X13="&lt;11", "*",(W13/X13*1000)))</f>
        <v>5.8089234952416273</v>
      </c>
      <c r="Z13" s="20">
        <v>43</v>
      </c>
      <c r="AA13" s="21">
        <v>7915</v>
      </c>
      <c r="AB13" s="22">
        <f t="shared" ref="AB13:AB19" si="8">IF(Z13="&lt;11", "*",IF(AA13="&lt;11", "*",(Z13/AA13*1000)))</f>
        <v>5.4327226784586227</v>
      </c>
      <c r="AC13" s="20">
        <v>38</v>
      </c>
      <c r="AD13" s="21">
        <v>7564</v>
      </c>
      <c r="AE13" s="22">
        <f t="shared" ref="AE13:AE19" si="9">IF(AC13="&lt;11", "*",IF(AD13="&lt;11", "*",(AC13/AD13*1000)))</f>
        <v>5.023796932839768</v>
      </c>
      <c r="AF13" s="20">
        <v>43</v>
      </c>
      <c r="AG13" s="21">
        <v>7405</v>
      </c>
      <c r="AH13" s="22">
        <f t="shared" ref="AH13:AH19" si="10">IF(AF13="&lt;11", "*",IF(AG13="&lt;11", "*",(AF13/AG13*1000)))</f>
        <v>5.8068872383524646</v>
      </c>
      <c r="AI13" s="20">
        <v>36</v>
      </c>
      <c r="AJ13" s="21">
        <v>7048</v>
      </c>
      <c r="AK13" s="22">
        <f t="shared" ref="AK13:AK19" si="11">IF(AI13="&lt;11", "*",IF(AJ13="&lt;11", "*",(AI13/AJ13*1000)))</f>
        <v>5.1078320090805898</v>
      </c>
      <c r="AL13" s="20" t="s">
        <v>23</v>
      </c>
      <c r="AM13" s="21" t="s">
        <v>23</v>
      </c>
      <c r="AN13" s="22" t="s">
        <v>23</v>
      </c>
      <c r="AO13" s="20">
        <v>26</v>
      </c>
      <c r="AP13" s="21">
        <v>7014</v>
      </c>
      <c r="AQ13" s="22">
        <f t="shared" ref="AQ13:AQ19" si="12">IF(AO13="&lt;11", "*",IF(AP13="&lt;11", "*",(AO13/AP13*1000)))</f>
        <v>3.7068719703450244</v>
      </c>
      <c r="AR13" s="20">
        <v>31</v>
      </c>
      <c r="AS13" s="21">
        <v>7245</v>
      </c>
      <c r="AT13" s="22">
        <f t="shared" ref="AT13:AT19" si="13">IF(AR13="&lt;11", "*",IF(AS13="&lt;11", "*",(AR13/AS13*1000)))</f>
        <v>4.278812974465148</v>
      </c>
      <c r="AU13" s="20">
        <v>29</v>
      </c>
      <c r="AV13" s="21">
        <v>6957</v>
      </c>
      <c r="AW13" s="22">
        <f t="shared" ref="AW13:AW19" si="14">IF(AU13="&lt;11", "*",IF(AV13="&lt;11", "*",(AU13/AV13*1000)))</f>
        <v>4.1684634181400027</v>
      </c>
      <c r="AX13" s="20">
        <v>26</v>
      </c>
      <c r="AY13" s="21">
        <v>6917</v>
      </c>
      <c r="AZ13" s="22">
        <f t="shared" ref="AZ13:AZ19" si="15">IF(AX13="&lt;11", "*",IF(AY13="&lt;11", "*",(AX13/AY13*1000)))</f>
        <v>3.7588549949400032</v>
      </c>
      <c r="BA13" s="20">
        <v>33</v>
      </c>
      <c r="BB13" s="21">
        <v>6525</v>
      </c>
      <c r="BC13" s="22">
        <f t="shared" ref="BC13:BC19" si="16">IF(BA13="&lt;11", "*",IF(BB13="&lt;11", "*",(BA13/BB13*1000)))</f>
        <v>5.0574712643678161</v>
      </c>
      <c r="BD13" s="20">
        <v>28</v>
      </c>
      <c r="BE13" s="21">
        <v>6219</v>
      </c>
      <c r="BF13" s="22">
        <f t="shared" ref="BF13:BF19" si="17">IF(BD13="&lt;11", "*",IF(BE13="&lt;11", "*",(BD13/BE13*1000)))</f>
        <v>4.5023315645602189</v>
      </c>
      <c r="BG13" s="20">
        <v>17</v>
      </c>
      <c r="BH13" s="21">
        <v>6005</v>
      </c>
      <c r="BI13" s="22">
        <f t="shared" ref="BI13:BI19" si="18">IF(BG13="&lt;11", "*",IF(BH13="&lt;11", "*",(BG13/BH13*1000)))</f>
        <v>2.8309741881765196</v>
      </c>
      <c r="BJ13" s="20">
        <v>35</v>
      </c>
      <c r="BK13" s="21">
        <v>5499</v>
      </c>
      <c r="BL13" s="22">
        <f t="shared" ref="BL13:BL19" si="19">IF(BJ13="&lt;11", "*",IF(BK13="&lt;11", "*",(BJ13/BK13*1000)))</f>
        <v>6.3647935988361519</v>
      </c>
      <c r="BM13" s="20">
        <v>29</v>
      </c>
      <c r="BN13" s="21">
        <v>5485</v>
      </c>
      <c r="BO13" s="22">
        <f t="shared" ref="BO13:BO19" si="20">IF(BM13="&lt;11", "*",IF(BN13="&lt;11", "*",(BM13/BN13*1000)))</f>
        <v>5.2871467639015499</v>
      </c>
      <c r="BP13" s="20">
        <v>26</v>
      </c>
      <c r="BQ13" s="21">
        <v>5554</v>
      </c>
      <c r="BR13" s="22">
        <f t="shared" ref="BR13:BR19" si="21">IF(BP13="&lt;11", "*",IF(BQ13="&lt;11", "*",(BP13/BQ13*1000)))</f>
        <v>4.6813107670147645</v>
      </c>
      <c r="BS13" s="20">
        <v>26</v>
      </c>
      <c r="BT13" s="21">
        <v>5240</v>
      </c>
      <c r="BU13" s="22">
        <f t="shared" ref="BU13:BU19" si="22">IF(BS13="&lt;11", "*",IF(BT13="&lt;11", "*",(BS13/BT13*1000)))</f>
        <v>4.9618320610687023</v>
      </c>
    </row>
    <row r="14" spans="1:73">
      <c r="A14" s="24" t="s">
        <v>3</v>
      </c>
      <c r="B14" s="20">
        <v>28</v>
      </c>
      <c r="C14" s="21">
        <v>6328</v>
      </c>
      <c r="D14" s="22">
        <f t="shared" si="0"/>
        <v>4.4247787610619467</v>
      </c>
      <c r="E14" s="20">
        <v>28</v>
      </c>
      <c r="F14" s="21">
        <v>6248</v>
      </c>
      <c r="G14" s="22">
        <f t="shared" si="1"/>
        <v>4.4814340588988477</v>
      </c>
      <c r="H14" s="20">
        <v>35</v>
      </c>
      <c r="I14" s="21">
        <v>6081</v>
      </c>
      <c r="J14" s="22">
        <f t="shared" si="2"/>
        <v>5.7556322973195195</v>
      </c>
      <c r="K14" s="20">
        <v>28</v>
      </c>
      <c r="L14" s="21">
        <v>6419</v>
      </c>
      <c r="M14" s="22">
        <f t="shared" si="3"/>
        <v>4.3620501635768809</v>
      </c>
      <c r="N14" s="20">
        <v>24</v>
      </c>
      <c r="O14" s="21">
        <v>6564</v>
      </c>
      <c r="P14" s="22">
        <f t="shared" si="4"/>
        <v>3.6563071297989032</v>
      </c>
      <c r="Q14" s="20">
        <v>33</v>
      </c>
      <c r="R14" s="21">
        <v>6413</v>
      </c>
      <c r="S14" s="22">
        <f t="shared" si="5"/>
        <v>5.1457975986277873</v>
      </c>
      <c r="T14" s="20">
        <v>29</v>
      </c>
      <c r="U14" s="21">
        <v>6446</v>
      </c>
      <c r="V14" s="22">
        <f t="shared" si="6"/>
        <v>4.498914055228048</v>
      </c>
      <c r="W14" s="20">
        <v>31</v>
      </c>
      <c r="X14" s="21">
        <v>6676</v>
      </c>
      <c r="Y14" s="22">
        <f t="shared" si="7"/>
        <v>4.6434991012582385</v>
      </c>
      <c r="Z14" s="20">
        <v>24</v>
      </c>
      <c r="AA14" s="21">
        <v>6723</v>
      </c>
      <c r="AB14" s="22">
        <f t="shared" si="8"/>
        <v>3.5698348951360996</v>
      </c>
      <c r="AC14" s="20">
        <v>26</v>
      </c>
      <c r="AD14" s="21">
        <v>6446</v>
      </c>
      <c r="AE14" s="22">
        <f t="shared" si="9"/>
        <v>4.0335091529630782</v>
      </c>
      <c r="AF14" s="20">
        <v>26</v>
      </c>
      <c r="AG14" s="21">
        <v>6550</v>
      </c>
      <c r="AH14" s="22">
        <f t="shared" si="10"/>
        <v>3.9694656488549622</v>
      </c>
      <c r="AI14" s="20">
        <v>21</v>
      </c>
      <c r="AJ14" s="21">
        <v>6353</v>
      </c>
      <c r="AK14" s="22">
        <f t="shared" si="11"/>
        <v>3.3055249488430665</v>
      </c>
      <c r="AL14" s="20" t="s">
        <v>23</v>
      </c>
      <c r="AM14" s="21" t="s">
        <v>23</v>
      </c>
      <c r="AN14" s="22" t="s">
        <v>23</v>
      </c>
      <c r="AO14" s="20">
        <v>35</v>
      </c>
      <c r="AP14" s="21">
        <v>6469</v>
      </c>
      <c r="AQ14" s="22">
        <f t="shared" si="12"/>
        <v>5.4104189210078841</v>
      </c>
      <c r="AR14" s="20">
        <v>27</v>
      </c>
      <c r="AS14" s="21">
        <v>6670</v>
      </c>
      <c r="AT14" s="22">
        <f t="shared" si="13"/>
        <v>4.0479760119940034</v>
      </c>
      <c r="AU14" s="20">
        <v>25</v>
      </c>
      <c r="AV14" s="21">
        <v>6592</v>
      </c>
      <c r="AW14" s="22">
        <f t="shared" si="14"/>
        <v>3.7924757281553401</v>
      </c>
      <c r="AX14" s="20">
        <v>23</v>
      </c>
      <c r="AY14" s="21">
        <v>6536</v>
      </c>
      <c r="AZ14" s="22">
        <f t="shared" si="15"/>
        <v>3.5189718482252141</v>
      </c>
      <c r="BA14" s="20">
        <v>27</v>
      </c>
      <c r="BB14" s="21">
        <v>6485</v>
      </c>
      <c r="BC14" s="22">
        <f t="shared" si="16"/>
        <v>4.1634541249036232</v>
      </c>
      <c r="BD14" s="20">
        <v>28</v>
      </c>
      <c r="BE14" s="21">
        <v>6356</v>
      </c>
      <c r="BF14" s="22">
        <f t="shared" si="17"/>
        <v>4.4052863436123353</v>
      </c>
      <c r="BG14" s="20">
        <v>15</v>
      </c>
      <c r="BH14" s="21">
        <v>6045</v>
      </c>
      <c r="BI14" s="22">
        <f t="shared" si="18"/>
        <v>2.4813895781637716</v>
      </c>
      <c r="BJ14" s="20">
        <v>34</v>
      </c>
      <c r="BK14" s="21">
        <v>5954</v>
      </c>
      <c r="BL14" s="22">
        <f t="shared" si="19"/>
        <v>5.7104467584816936</v>
      </c>
      <c r="BM14" s="20">
        <v>24</v>
      </c>
      <c r="BN14" s="21">
        <v>5915</v>
      </c>
      <c r="BO14" s="22">
        <f t="shared" si="20"/>
        <v>4.0574809805579033</v>
      </c>
      <c r="BP14" s="20">
        <v>25</v>
      </c>
      <c r="BQ14" s="21">
        <v>6201</v>
      </c>
      <c r="BR14" s="22">
        <f t="shared" si="21"/>
        <v>4.0316078051927109</v>
      </c>
      <c r="BS14" s="20">
        <v>30</v>
      </c>
      <c r="BT14" s="21">
        <v>5849</v>
      </c>
      <c r="BU14" s="22">
        <f t="shared" si="22"/>
        <v>5.1290818943409127</v>
      </c>
    </row>
    <row r="15" spans="1:73">
      <c r="A15" s="24" t="s">
        <v>9</v>
      </c>
      <c r="B15" s="20">
        <v>19</v>
      </c>
      <c r="C15" s="21">
        <v>6764</v>
      </c>
      <c r="D15" s="22">
        <f t="shared" si="0"/>
        <v>2.8089887640449436</v>
      </c>
      <c r="E15" s="20">
        <v>19</v>
      </c>
      <c r="F15" s="21">
        <v>6739</v>
      </c>
      <c r="G15" s="22">
        <f t="shared" si="1"/>
        <v>2.8194094079240242</v>
      </c>
      <c r="H15" s="20">
        <v>18</v>
      </c>
      <c r="I15" s="21">
        <v>6765</v>
      </c>
      <c r="J15" s="22">
        <f t="shared" si="2"/>
        <v>2.6607538802660753</v>
      </c>
      <c r="K15" s="20">
        <v>23</v>
      </c>
      <c r="L15" s="21">
        <v>6945</v>
      </c>
      <c r="M15" s="22">
        <f t="shared" si="3"/>
        <v>3.3117350611951042</v>
      </c>
      <c r="N15" s="20">
        <v>26</v>
      </c>
      <c r="O15" s="21">
        <v>7018</v>
      </c>
      <c r="P15" s="22">
        <f t="shared" si="4"/>
        <v>3.7047591906526076</v>
      </c>
      <c r="Q15" s="20">
        <v>35</v>
      </c>
      <c r="R15" s="21">
        <v>7047</v>
      </c>
      <c r="S15" s="22">
        <f t="shared" si="5"/>
        <v>4.9666524762310198</v>
      </c>
      <c r="T15" s="20">
        <v>39</v>
      </c>
      <c r="U15" s="21">
        <v>7245</v>
      </c>
      <c r="V15" s="22">
        <f t="shared" si="6"/>
        <v>5.383022774327122</v>
      </c>
      <c r="W15" s="20">
        <v>29</v>
      </c>
      <c r="X15" s="21">
        <v>7545</v>
      </c>
      <c r="Y15" s="22">
        <f t="shared" si="7"/>
        <v>3.8436050364479786</v>
      </c>
      <c r="Z15" s="20">
        <v>27</v>
      </c>
      <c r="AA15" s="21">
        <v>7426</v>
      </c>
      <c r="AB15" s="22">
        <f t="shared" si="8"/>
        <v>3.6358739563695126</v>
      </c>
      <c r="AC15" s="20">
        <v>23</v>
      </c>
      <c r="AD15" s="21">
        <v>7264</v>
      </c>
      <c r="AE15" s="22">
        <f t="shared" si="9"/>
        <v>3.1662995594713657</v>
      </c>
      <c r="AF15" s="20">
        <v>22</v>
      </c>
      <c r="AG15" s="21">
        <v>7413</v>
      </c>
      <c r="AH15" s="22">
        <f t="shared" si="10"/>
        <v>2.9677593416970187</v>
      </c>
      <c r="AI15" s="20">
        <v>21</v>
      </c>
      <c r="AJ15" s="21">
        <v>7436</v>
      </c>
      <c r="AK15" s="22">
        <f t="shared" si="11"/>
        <v>2.8240989779451318</v>
      </c>
      <c r="AL15" s="20" t="s">
        <v>23</v>
      </c>
      <c r="AM15" s="21" t="s">
        <v>23</v>
      </c>
      <c r="AN15" s="22" t="s">
        <v>23</v>
      </c>
      <c r="AO15" s="20">
        <v>29</v>
      </c>
      <c r="AP15" s="21">
        <v>7605</v>
      </c>
      <c r="AQ15" s="22">
        <f t="shared" si="12"/>
        <v>3.8132807363576595</v>
      </c>
      <c r="AR15" s="20">
        <v>27</v>
      </c>
      <c r="AS15" s="21">
        <v>7686</v>
      </c>
      <c r="AT15" s="22">
        <f t="shared" si="13"/>
        <v>3.5128805620608898</v>
      </c>
      <c r="AU15" s="20">
        <v>27</v>
      </c>
      <c r="AV15" s="21">
        <v>7668</v>
      </c>
      <c r="AW15" s="22">
        <f t="shared" si="14"/>
        <v>3.5211267605633805</v>
      </c>
      <c r="AX15" s="20">
        <v>30</v>
      </c>
      <c r="AY15" s="21">
        <v>7467</v>
      </c>
      <c r="AZ15" s="22">
        <f t="shared" si="15"/>
        <v>4.0176777822418641</v>
      </c>
      <c r="BA15" s="20">
        <v>25</v>
      </c>
      <c r="BB15" s="21">
        <v>7168</v>
      </c>
      <c r="BC15" s="22">
        <f t="shared" si="16"/>
        <v>3.4877232142857144</v>
      </c>
      <c r="BD15" s="20">
        <v>21</v>
      </c>
      <c r="BE15" s="21">
        <v>7064</v>
      </c>
      <c r="BF15" s="22">
        <f t="shared" si="17"/>
        <v>2.9728199320498301</v>
      </c>
      <c r="BG15" s="20">
        <v>17</v>
      </c>
      <c r="BH15" s="21">
        <v>6963</v>
      </c>
      <c r="BI15" s="22">
        <f t="shared" si="18"/>
        <v>2.4414763751256641</v>
      </c>
      <c r="BJ15" s="20">
        <v>19</v>
      </c>
      <c r="BK15" s="21">
        <v>6598</v>
      </c>
      <c r="BL15" s="22">
        <f t="shared" si="19"/>
        <v>2.8796605031827829</v>
      </c>
      <c r="BM15" s="20">
        <v>18</v>
      </c>
      <c r="BN15" s="21">
        <v>6610</v>
      </c>
      <c r="BO15" s="22">
        <f t="shared" si="20"/>
        <v>2.7231467473524962</v>
      </c>
      <c r="BP15" s="20">
        <v>20</v>
      </c>
      <c r="BQ15" s="21">
        <v>6346</v>
      </c>
      <c r="BR15" s="22">
        <f t="shared" si="21"/>
        <v>3.1515915537346357</v>
      </c>
      <c r="BS15" s="20">
        <v>18</v>
      </c>
      <c r="BT15" s="21">
        <v>5983</v>
      </c>
      <c r="BU15" s="22">
        <f t="shared" si="22"/>
        <v>3.0085241517633294</v>
      </c>
    </row>
    <row r="16" spans="1:73">
      <c r="A16" s="24" t="s">
        <v>7</v>
      </c>
      <c r="B16" s="20">
        <v>40</v>
      </c>
      <c r="C16" s="21">
        <v>7656</v>
      </c>
      <c r="D16" s="22">
        <f t="shared" si="0"/>
        <v>5.2246603970741905</v>
      </c>
      <c r="E16" s="20">
        <v>38</v>
      </c>
      <c r="F16" s="21">
        <v>7490</v>
      </c>
      <c r="G16" s="22">
        <f t="shared" si="1"/>
        <v>5.0734312416555412</v>
      </c>
      <c r="H16" s="20">
        <v>37</v>
      </c>
      <c r="I16" s="21">
        <v>7606</v>
      </c>
      <c r="J16" s="22">
        <f t="shared" si="2"/>
        <v>4.8645805942676832</v>
      </c>
      <c r="K16" s="20">
        <v>36</v>
      </c>
      <c r="L16" s="21">
        <v>7671</v>
      </c>
      <c r="M16" s="22">
        <f t="shared" si="3"/>
        <v>4.6929996089166988</v>
      </c>
      <c r="N16" s="20">
        <v>42</v>
      </c>
      <c r="O16" s="21">
        <v>7752</v>
      </c>
      <c r="P16" s="22">
        <f t="shared" si="4"/>
        <v>5.4179566563467496</v>
      </c>
      <c r="Q16" s="20">
        <v>39</v>
      </c>
      <c r="R16" s="21">
        <v>7532</v>
      </c>
      <c r="S16" s="22">
        <f t="shared" si="5"/>
        <v>5.1779075942644717</v>
      </c>
      <c r="T16" s="20">
        <v>34</v>
      </c>
      <c r="U16" s="21">
        <v>7896</v>
      </c>
      <c r="V16" s="22">
        <f t="shared" si="6"/>
        <v>4.3059777102330292</v>
      </c>
      <c r="W16" s="20">
        <v>23</v>
      </c>
      <c r="X16" s="21">
        <v>7958</v>
      </c>
      <c r="Y16" s="22">
        <f t="shared" si="7"/>
        <v>2.8901734104046239</v>
      </c>
      <c r="Z16" s="20">
        <v>37</v>
      </c>
      <c r="AA16" s="21">
        <v>7758</v>
      </c>
      <c r="AB16" s="22">
        <f t="shared" si="8"/>
        <v>4.7692704305233304</v>
      </c>
      <c r="AC16" s="20">
        <v>31</v>
      </c>
      <c r="AD16" s="21">
        <v>7464</v>
      </c>
      <c r="AE16" s="22">
        <f t="shared" si="9"/>
        <v>4.153269024651661</v>
      </c>
      <c r="AF16" s="20">
        <v>26</v>
      </c>
      <c r="AG16" s="21">
        <v>7647</v>
      </c>
      <c r="AH16" s="22">
        <f t="shared" si="10"/>
        <v>3.4000261540473389</v>
      </c>
      <c r="AI16" s="20">
        <v>36</v>
      </c>
      <c r="AJ16" s="21">
        <v>7362</v>
      </c>
      <c r="AK16" s="22">
        <f t="shared" si="11"/>
        <v>4.8899755501222497</v>
      </c>
      <c r="AL16" s="20" t="s">
        <v>23</v>
      </c>
      <c r="AM16" s="21" t="s">
        <v>23</v>
      </c>
      <c r="AN16" s="22" t="s">
        <v>23</v>
      </c>
      <c r="AO16" s="20">
        <v>32</v>
      </c>
      <c r="AP16" s="21">
        <v>7110</v>
      </c>
      <c r="AQ16" s="22">
        <f t="shared" si="12"/>
        <v>4.5007032348804499</v>
      </c>
      <c r="AR16" s="20">
        <v>41</v>
      </c>
      <c r="AS16" s="21">
        <v>7341</v>
      </c>
      <c r="AT16" s="22">
        <f t="shared" si="13"/>
        <v>5.5850701539299825</v>
      </c>
      <c r="AU16" s="20">
        <v>22</v>
      </c>
      <c r="AV16" s="21">
        <v>7024</v>
      </c>
      <c r="AW16" s="22">
        <f t="shared" si="14"/>
        <v>3.132118451025057</v>
      </c>
      <c r="AX16" s="20">
        <v>29</v>
      </c>
      <c r="AY16" s="21">
        <v>6821</v>
      </c>
      <c r="AZ16" s="22">
        <f t="shared" si="15"/>
        <v>4.2515760152470312</v>
      </c>
      <c r="BA16" s="20">
        <v>24</v>
      </c>
      <c r="BB16" s="21">
        <v>6414</v>
      </c>
      <c r="BC16" s="22">
        <f t="shared" si="16"/>
        <v>3.7418147801683816</v>
      </c>
      <c r="BD16" s="20">
        <v>23</v>
      </c>
      <c r="BE16" s="21">
        <v>6448</v>
      </c>
      <c r="BF16" s="22">
        <f t="shared" si="17"/>
        <v>3.5669975186104215</v>
      </c>
      <c r="BG16" s="20">
        <v>17</v>
      </c>
      <c r="BH16" s="21">
        <v>5975</v>
      </c>
      <c r="BI16" s="22">
        <f t="shared" si="18"/>
        <v>2.8451882845188283</v>
      </c>
      <c r="BJ16" s="20">
        <v>17</v>
      </c>
      <c r="BK16" s="21">
        <v>6053</v>
      </c>
      <c r="BL16" s="22">
        <f t="shared" si="19"/>
        <v>2.8085246984966132</v>
      </c>
      <c r="BM16" s="20">
        <v>25</v>
      </c>
      <c r="BN16" s="21">
        <v>6050</v>
      </c>
      <c r="BO16" s="22">
        <f t="shared" si="20"/>
        <v>4.1322314049586781</v>
      </c>
      <c r="BP16" s="20">
        <v>23</v>
      </c>
      <c r="BQ16" s="21">
        <v>6230</v>
      </c>
      <c r="BR16" s="22">
        <f t="shared" si="21"/>
        <v>3.6918138041733548</v>
      </c>
      <c r="BS16" s="20">
        <v>26</v>
      </c>
      <c r="BT16" s="21">
        <v>5945</v>
      </c>
      <c r="BU16" s="22">
        <f t="shared" si="22"/>
        <v>4.373423044575274</v>
      </c>
    </row>
    <row r="17" spans="1:73">
      <c r="A17" s="24" t="s">
        <v>8</v>
      </c>
      <c r="B17" s="20">
        <v>59</v>
      </c>
      <c r="C17" s="21">
        <v>7426</v>
      </c>
      <c r="D17" s="22">
        <f t="shared" si="0"/>
        <v>7.9450579046593059</v>
      </c>
      <c r="E17" s="20">
        <v>33</v>
      </c>
      <c r="F17" s="21">
        <v>7190</v>
      </c>
      <c r="G17" s="22">
        <f t="shared" si="1"/>
        <v>4.5897079276773294</v>
      </c>
      <c r="H17" s="20">
        <v>34</v>
      </c>
      <c r="I17" s="21">
        <v>7456</v>
      </c>
      <c r="J17" s="22">
        <f t="shared" si="2"/>
        <v>4.5600858369098711</v>
      </c>
      <c r="K17" s="20">
        <v>43</v>
      </c>
      <c r="L17" s="21">
        <v>7973</v>
      </c>
      <c r="M17" s="22">
        <f t="shared" si="3"/>
        <v>5.3932020569421795</v>
      </c>
      <c r="N17" s="20">
        <v>45</v>
      </c>
      <c r="O17" s="21">
        <v>8116</v>
      </c>
      <c r="P17" s="22">
        <f t="shared" si="4"/>
        <v>5.5446032528339089</v>
      </c>
      <c r="Q17" s="20">
        <v>42</v>
      </c>
      <c r="R17" s="21">
        <v>8170</v>
      </c>
      <c r="S17" s="22">
        <f t="shared" si="5"/>
        <v>5.1407588739290082</v>
      </c>
      <c r="T17" s="20">
        <v>49</v>
      </c>
      <c r="U17" s="21">
        <v>8487</v>
      </c>
      <c r="V17" s="22">
        <f t="shared" si="6"/>
        <v>5.7735359962295272</v>
      </c>
      <c r="W17" s="20">
        <v>29</v>
      </c>
      <c r="X17" s="21">
        <v>8340</v>
      </c>
      <c r="Y17" s="22">
        <f t="shared" si="7"/>
        <v>3.477218225419664</v>
      </c>
      <c r="Z17" s="20">
        <v>36</v>
      </c>
      <c r="AA17" s="21">
        <v>8189</v>
      </c>
      <c r="AB17" s="22">
        <f t="shared" si="8"/>
        <v>4.3961411649774087</v>
      </c>
      <c r="AC17" s="20">
        <v>30</v>
      </c>
      <c r="AD17" s="21">
        <v>7874</v>
      </c>
      <c r="AE17" s="22">
        <f t="shared" si="9"/>
        <v>3.8100076200152397</v>
      </c>
      <c r="AF17" s="20">
        <v>37</v>
      </c>
      <c r="AG17" s="21">
        <v>7769</v>
      </c>
      <c r="AH17" s="22">
        <f t="shared" si="10"/>
        <v>4.7625176985455013</v>
      </c>
      <c r="AI17" s="20">
        <v>42</v>
      </c>
      <c r="AJ17" s="21">
        <v>7546</v>
      </c>
      <c r="AK17" s="22">
        <f t="shared" si="11"/>
        <v>5.5658627087198518</v>
      </c>
      <c r="AL17" s="20" t="s">
        <v>23</v>
      </c>
      <c r="AM17" s="21" t="s">
        <v>23</v>
      </c>
      <c r="AN17" s="22" t="s">
        <v>23</v>
      </c>
      <c r="AO17" s="20">
        <v>23</v>
      </c>
      <c r="AP17" s="21">
        <v>7573</v>
      </c>
      <c r="AQ17" s="22">
        <f t="shared" si="12"/>
        <v>3.0371055064043313</v>
      </c>
      <c r="AR17" s="20">
        <v>33</v>
      </c>
      <c r="AS17" s="21">
        <v>7637</v>
      </c>
      <c r="AT17" s="22">
        <f t="shared" si="13"/>
        <v>4.3210684823883723</v>
      </c>
      <c r="AU17" s="20">
        <v>32</v>
      </c>
      <c r="AV17" s="21">
        <v>7556</v>
      </c>
      <c r="AW17" s="22">
        <f t="shared" si="14"/>
        <v>4.2350449973530973</v>
      </c>
      <c r="AX17" s="20">
        <v>22</v>
      </c>
      <c r="AY17" s="21">
        <v>7233</v>
      </c>
      <c r="AZ17" s="22">
        <f t="shared" si="15"/>
        <v>3.0416148209594911</v>
      </c>
      <c r="BA17" s="20">
        <v>20</v>
      </c>
      <c r="BB17" s="21">
        <v>7110</v>
      </c>
      <c r="BC17" s="22">
        <f t="shared" si="16"/>
        <v>2.8129395218002813</v>
      </c>
      <c r="BD17" s="20">
        <v>29</v>
      </c>
      <c r="BE17" s="21">
        <v>6821</v>
      </c>
      <c r="BF17" s="22">
        <f t="shared" si="17"/>
        <v>4.2515760152470312</v>
      </c>
      <c r="BG17" s="20">
        <v>25</v>
      </c>
      <c r="BH17" s="21">
        <v>6640</v>
      </c>
      <c r="BI17" s="22">
        <f t="shared" si="18"/>
        <v>3.7650602409638556</v>
      </c>
      <c r="BJ17" s="20">
        <v>21</v>
      </c>
      <c r="BK17" s="21">
        <v>6361</v>
      </c>
      <c r="BL17" s="22">
        <f t="shared" si="19"/>
        <v>3.3013677094796416</v>
      </c>
      <c r="BM17" s="20">
        <v>23</v>
      </c>
      <c r="BN17" s="21">
        <v>6643</v>
      </c>
      <c r="BO17" s="22">
        <f t="shared" si="20"/>
        <v>3.4622911335240101</v>
      </c>
      <c r="BP17" s="20">
        <v>29</v>
      </c>
      <c r="BQ17" s="21">
        <v>6579</v>
      </c>
      <c r="BR17" s="22">
        <f t="shared" si="21"/>
        <v>4.4079647362821097</v>
      </c>
      <c r="BS17" s="20">
        <v>39</v>
      </c>
      <c r="BT17" s="21">
        <v>6272</v>
      </c>
      <c r="BU17" s="22">
        <f t="shared" si="22"/>
        <v>6.2181122448979593</v>
      </c>
    </row>
    <row r="18" spans="1:73">
      <c r="A18" s="24" t="s">
        <v>2</v>
      </c>
      <c r="B18" s="20">
        <v>36</v>
      </c>
      <c r="C18" s="21">
        <v>7684</v>
      </c>
      <c r="D18" s="22">
        <f t="shared" si="0"/>
        <v>4.6850598646538257</v>
      </c>
      <c r="E18" s="20">
        <v>45</v>
      </c>
      <c r="F18" s="21">
        <v>7875</v>
      </c>
      <c r="G18" s="22">
        <f t="shared" si="1"/>
        <v>5.7142857142857144</v>
      </c>
      <c r="H18" s="20">
        <v>39</v>
      </c>
      <c r="I18" s="21">
        <v>8012</v>
      </c>
      <c r="J18" s="22">
        <f t="shared" si="2"/>
        <v>4.8676984523215179</v>
      </c>
      <c r="K18" s="20">
        <v>37</v>
      </c>
      <c r="L18" s="21">
        <v>8253</v>
      </c>
      <c r="M18" s="22">
        <f t="shared" si="3"/>
        <v>4.4832182236762383</v>
      </c>
      <c r="N18" s="20">
        <v>33</v>
      </c>
      <c r="O18" s="21">
        <v>8517</v>
      </c>
      <c r="P18" s="22">
        <f t="shared" si="4"/>
        <v>3.8746037337090526</v>
      </c>
      <c r="Q18" s="20">
        <v>48</v>
      </c>
      <c r="R18" s="21">
        <v>8701</v>
      </c>
      <c r="S18" s="22">
        <f t="shared" si="5"/>
        <v>5.5166072865187914</v>
      </c>
      <c r="T18" s="20">
        <v>39</v>
      </c>
      <c r="U18" s="21">
        <v>8883</v>
      </c>
      <c r="V18" s="22">
        <f t="shared" si="6"/>
        <v>4.3904086457277947</v>
      </c>
      <c r="W18" s="20">
        <v>35</v>
      </c>
      <c r="X18" s="21">
        <v>8865</v>
      </c>
      <c r="Y18" s="22">
        <f t="shared" si="7"/>
        <v>3.9481105470953191</v>
      </c>
      <c r="Z18" s="20">
        <v>39</v>
      </c>
      <c r="AA18" s="21">
        <v>8721</v>
      </c>
      <c r="AB18" s="22">
        <f t="shared" si="8"/>
        <v>4.4719642242862063</v>
      </c>
      <c r="AC18" s="20">
        <v>35</v>
      </c>
      <c r="AD18" s="21">
        <v>8341</v>
      </c>
      <c r="AE18" s="22">
        <f t="shared" si="9"/>
        <v>4.1961395516125171</v>
      </c>
      <c r="AF18" s="20">
        <v>32</v>
      </c>
      <c r="AG18" s="21">
        <v>8161</v>
      </c>
      <c r="AH18" s="22">
        <f t="shared" si="10"/>
        <v>3.9210881019482908</v>
      </c>
      <c r="AI18" s="20">
        <v>30</v>
      </c>
      <c r="AJ18" s="21">
        <v>7806</v>
      </c>
      <c r="AK18" s="22">
        <f t="shared" si="11"/>
        <v>3.8431975403535739</v>
      </c>
      <c r="AL18" s="20" t="s">
        <v>23</v>
      </c>
      <c r="AM18" s="21" t="s">
        <v>23</v>
      </c>
      <c r="AN18" s="22" t="s">
        <v>23</v>
      </c>
      <c r="AO18" s="20">
        <v>30</v>
      </c>
      <c r="AP18" s="21">
        <v>7739</v>
      </c>
      <c r="AQ18" s="22">
        <f t="shared" si="12"/>
        <v>3.8764698281431706</v>
      </c>
      <c r="AR18" s="20">
        <v>28</v>
      </c>
      <c r="AS18" s="21">
        <v>7849</v>
      </c>
      <c r="AT18" s="22">
        <f t="shared" si="13"/>
        <v>3.5673334182698433</v>
      </c>
      <c r="AU18" s="20">
        <v>28</v>
      </c>
      <c r="AV18" s="21">
        <v>7928</v>
      </c>
      <c r="AW18" s="22">
        <f t="shared" si="14"/>
        <v>3.5317860746720484</v>
      </c>
      <c r="AX18" s="20">
        <v>21</v>
      </c>
      <c r="AY18" s="21">
        <v>7526</v>
      </c>
      <c r="AZ18" s="22">
        <f t="shared" si="15"/>
        <v>2.7903268668615464</v>
      </c>
      <c r="BA18" s="20">
        <v>25</v>
      </c>
      <c r="BB18" s="21">
        <v>7340</v>
      </c>
      <c r="BC18" s="22">
        <f t="shared" si="16"/>
        <v>3.4059945504087192</v>
      </c>
      <c r="BD18" s="20">
        <v>25</v>
      </c>
      <c r="BE18" s="21">
        <v>7163</v>
      </c>
      <c r="BF18" s="22">
        <f t="shared" si="17"/>
        <v>3.4901577551305318</v>
      </c>
      <c r="BG18" s="20">
        <v>32</v>
      </c>
      <c r="BH18" s="21">
        <v>6782</v>
      </c>
      <c r="BI18" s="22">
        <f t="shared" si="18"/>
        <v>4.7183721616042469</v>
      </c>
      <c r="BJ18" s="20">
        <v>23</v>
      </c>
      <c r="BK18" s="21">
        <v>6608</v>
      </c>
      <c r="BL18" s="22">
        <f t="shared" si="19"/>
        <v>3.4806295399515736</v>
      </c>
      <c r="BM18" s="20">
        <v>26</v>
      </c>
      <c r="BN18" s="21">
        <v>6674</v>
      </c>
      <c r="BO18" s="22">
        <f t="shared" si="20"/>
        <v>3.8957147138148041</v>
      </c>
      <c r="BP18" s="20">
        <v>24</v>
      </c>
      <c r="BQ18" s="21">
        <v>6855</v>
      </c>
      <c r="BR18" s="22">
        <f t="shared" si="21"/>
        <v>3.5010940919037199</v>
      </c>
      <c r="BS18" s="20">
        <v>23</v>
      </c>
      <c r="BT18" s="21">
        <v>6518</v>
      </c>
      <c r="BU18" s="22">
        <f t="shared" si="22"/>
        <v>3.5286897821417611</v>
      </c>
    </row>
    <row r="19" spans="1:73">
      <c r="A19" s="24" t="s">
        <v>15</v>
      </c>
      <c r="B19" s="20" t="s">
        <v>37</v>
      </c>
      <c r="C19" s="21">
        <v>105</v>
      </c>
      <c r="D19" s="22" t="str">
        <f t="shared" si="0"/>
        <v>*</v>
      </c>
      <c r="E19" s="20" t="s">
        <v>37</v>
      </c>
      <c r="F19" s="21">
        <v>176</v>
      </c>
      <c r="G19" s="22" t="str">
        <f t="shared" si="1"/>
        <v>*</v>
      </c>
      <c r="H19" s="20" t="s">
        <v>37</v>
      </c>
      <c r="I19" s="21">
        <v>186</v>
      </c>
      <c r="J19" s="22" t="str">
        <f t="shared" si="2"/>
        <v>*</v>
      </c>
      <c r="K19" s="20" t="s">
        <v>37</v>
      </c>
      <c r="L19" s="21">
        <v>130</v>
      </c>
      <c r="M19" s="22" t="str">
        <f t="shared" si="3"/>
        <v>*</v>
      </c>
      <c r="N19" s="20" t="s">
        <v>37</v>
      </c>
      <c r="O19" s="21">
        <v>100</v>
      </c>
      <c r="P19" s="22" t="str">
        <f t="shared" si="4"/>
        <v>*</v>
      </c>
      <c r="Q19" s="20" t="s">
        <v>37</v>
      </c>
      <c r="R19" s="21">
        <v>242</v>
      </c>
      <c r="S19" s="22" t="str">
        <f t="shared" si="5"/>
        <v>*</v>
      </c>
      <c r="T19" s="20" t="s">
        <v>37</v>
      </c>
      <c r="U19" s="21">
        <v>185</v>
      </c>
      <c r="V19" s="22" t="str">
        <f t="shared" si="6"/>
        <v>*</v>
      </c>
      <c r="W19" s="20" t="s">
        <v>37</v>
      </c>
      <c r="X19" s="21">
        <v>195</v>
      </c>
      <c r="Y19" s="22" t="str">
        <f t="shared" si="7"/>
        <v>*</v>
      </c>
      <c r="Z19" s="20" t="s">
        <v>37</v>
      </c>
      <c r="AA19" s="21">
        <v>137</v>
      </c>
      <c r="AB19" s="22" t="str">
        <f t="shared" si="8"/>
        <v>*</v>
      </c>
      <c r="AC19" s="20" t="s">
        <v>37</v>
      </c>
      <c r="AD19" s="21">
        <v>131</v>
      </c>
      <c r="AE19" s="22" t="str">
        <f t="shared" si="9"/>
        <v>*</v>
      </c>
      <c r="AF19" s="20" t="s">
        <v>37</v>
      </c>
      <c r="AG19" s="21" t="s">
        <v>37</v>
      </c>
      <c r="AH19" s="22" t="str">
        <f t="shared" si="10"/>
        <v>*</v>
      </c>
      <c r="AI19" s="20" t="s">
        <v>37</v>
      </c>
      <c r="AJ19" s="21">
        <v>206</v>
      </c>
      <c r="AK19" s="22" t="str">
        <f t="shared" si="11"/>
        <v>*</v>
      </c>
      <c r="AL19" s="20" t="s">
        <v>23</v>
      </c>
      <c r="AM19" s="21" t="s">
        <v>23</v>
      </c>
      <c r="AN19" s="22" t="s">
        <v>23</v>
      </c>
      <c r="AO19" s="20" t="s">
        <v>37</v>
      </c>
      <c r="AP19" s="21">
        <v>241</v>
      </c>
      <c r="AQ19" s="22" t="str">
        <f t="shared" si="12"/>
        <v>*</v>
      </c>
      <c r="AR19" s="20" t="s">
        <v>37</v>
      </c>
      <c r="AS19" s="21">
        <v>306</v>
      </c>
      <c r="AT19" s="22" t="str">
        <f t="shared" si="13"/>
        <v>*</v>
      </c>
      <c r="AU19" s="20" t="s">
        <v>37</v>
      </c>
      <c r="AV19" s="21">
        <v>301</v>
      </c>
      <c r="AW19" s="22" t="str">
        <f t="shared" si="14"/>
        <v>*</v>
      </c>
      <c r="AX19" s="20" t="s">
        <v>37</v>
      </c>
      <c r="AY19" s="21">
        <v>309</v>
      </c>
      <c r="AZ19" s="22" t="str">
        <f t="shared" si="15"/>
        <v>*</v>
      </c>
      <c r="BA19" s="20" t="s">
        <v>37</v>
      </c>
      <c r="BB19" s="21" t="s">
        <v>37</v>
      </c>
      <c r="BC19" s="22" t="str">
        <f t="shared" si="16"/>
        <v>*</v>
      </c>
      <c r="BD19" s="20" t="s">
        <v>37</v>
      </c>
      <c r="BE19" s="21" t="s">
        <v>37</v>
      </c>
      <c r="BF19" s="22" t="str">
        <f t="shared" si="17"/>
        <v>*</v>
      </c>
      <c r="BG19" s="20" t="s">
        <v>37</v>
      </c>
      <c r="BH19" s="21">
        <v>161</v>
      </c>
      <c r="BI19" s="22" t="str">
        <f t="shared" si="18"/>
        <v>*</v>
      </c>
      <c r="BJ19" s="20" t="s">
        <v>37</v>
      </c>
      <c r="BK19" s="21">
        <v>162</v>
      </c>
      <c r="BL19" s="22" t="str">
        <f t="shared" si="19"/>
        <v>*</v>
      </c>
      <c r="BM19" s="20" t="s">
        <v>37</v>
      </c>
      <c r="BN19" s="21">
        <v>118</v>
      </c>
      <c r="BO19" s="22" t="str">
        <f t="shared" si="20"/>
        <v>*</v>
      </c>
      <c r="BP19" s="20" t="s">
        <v>37</v>
      </c>
      <c r="BQ19" s="21">
        <v>53</v>
      </c>
      <c r="BR19" s="22" t="str">
        <f t="shared" si="21"/>
        <v>*</v>
      </c>
      <c r="BS19" s="20" t="s">
        <v>37</v>
      </c>
      <c r="BT19" s="21">
        <v>71</v>
      </c>
      <c r="BU19" s="22" t="str">
        <f t="shared" si="22"/>
        <v>*</v>
      </c>
    </row>
    <row r="20" spans="1:73">
      <c r="A20" s="25"/>
      <c r="B20" s="20"/>
      <c r="C20" s="21"/>
      <c r="D20" s="22"/>
      <c r="E20" s="20"/>
      <c r="F20" s="21"/>
      <c r="G20" s="22"/>
      <c r="H20" s="20"/>
      <c r="I20" s="21"/>
      <c r="J20" s="22"/>
      <c r="K20" s="20"/>
      <c r="L20" s="21"/>
      <c r="M20" s="22"/>
      <c r="N20" s="20"/>
      <c r="O20" s="21"/>
      <c r="P20" s="22"/>
      <c r="Q20" s="20"/>
      <c r="R20" s="21"/>
      <c r="S20" s="22"/>
      <c r="T20" s="20"/>
      <c r="U20" s="21"/>
      <c r="V20" s="22"/>
      <c r="W20" s="20"/>
      <c r="X20" s="21"/>
      <c r="Y20" s="22"/>
      <c r="Z20" s="20"/>
      <c r="AA20" s="21"/>
      <c r="AB20" s="22"/>
      <c r="AC20" s="20"/>
      <c r="AD20" s="21"/>
      <c r="AE20" s="22"/>
      <c r="AF20" s="20"/>
      <c r="AG20" s="21"/>
      <c r="AH20" s="22"/>
      <c r="AI20" s="20"/>
      <c r="AJ20" s="21"/>
      <c r="AK20" s="22"/>
      <c r="AL20" s="20"/>
      <c r="AM20" s="21"/>
      <c r="AN20" s="22"/>
      <c r="AO20" s="20"/>
      <c r="AP20" s="21"/>
      <c r="AQ20" s="22"/>
      <c r="AR20" s="20"/>
      <c r="AS20" s="21"/>
      <c r="AT20" s="22"/>
      <c r="AU20" s="20"/>
      <c r="AV20" s="21"/>
      <c r="AW20" s="22"/>
      <c r="AX20" s="20"/>
      <c r="AY20" s="21"/>
      <c r="AZ20" s="22"/>
      <c r="BA20" s="20"/>
      <c r="BB20" s="21"/>
      <c r="BC20" s="22"/>
      <c r="BD20" s="20"/>
      <c r="BE20" s="21"/>
      <c r="BF20" s="22"/>
      <c r="BG20" s="20"/>
      <c r="BH20" s="21"/>
      <c r="BI20" s="22"/>
      <c r="BJ20" s="20"/>
      <c r="BK20" s="21"/>
      <c r="BL20" s="22"/>
      <c r="BM20" s="20"/>
      <c r="BN20" s="21"/>
      <c r="BO20" s="22"/>
      <c r="BP20" s="20"/>
      <c r="BQ20" s="21"/>
      <c r="BR20" s="22"/>
      <c r="BS20" s="20"/>
      <c r="BT20" s="21"/>
      <c r="BU20" s="22"/>
    </row>
    <row r="21" spans="1:73" ht="28.55">
      <c r="A21" s="32" t="s">
        <v>33</v>
      </c>
      <c r="B21" s="20"/>
      <c r="C21" s="21"/>
      <c r="D21" s="22"/>
      <c r="E21" s="20"/>
      <c r="F21" s="21"/>
      <c r="G21" s="22"/>
      <c r="H21" s="20"/>
      <c r="I21" s="21"/>
      <c r="J21" s="22"/>
      <c r="K21" s="20"/>
      <c r="L21" s="21"/>
      <c r="M21" s="22"/>
      <c r="N21" s="20"/>
      <c r="O21" s="21"/>
      <c r="P21" s="22"/>
      <c r="Q21" s="20"/>
      <c r="R21" s="21"/>
      <c r="S21" s="22"/>
      <c r="T21" s="20"/>
      <c r="U21" s="21"/>
      <c r="V21" s="22"/>
      <c r="W21" s="20"/>
      <c r="X21" s="21"/>
      <c r="Y21" s="22"/>
      <c r="Z21" s="20"/>
      <c r="AA21" s="21"/>
      <c r="AB21" s="22"/>
      <c r="AC21" s="20"/>
      <c r="AD21" s="21"/>
      <c r="AE21" s="22"/>
      <c r="AF21" s="20"/>
      <c r="AG21" s="21"/>
      <c r="AH21" s="22"/>
      <c r="AI21" s="20"/>
      <c r="AJ21" s="21"/>
      <c r="AK21" s="22"/>
      <c r="AL21" s="20"/>
      <c r="AM21" s="21"/>
      <c r="AN21" s="22"/>
      <c r="AO21" s="20"/>
      <c r="AP21" s="21"/>
      <c r="AQ21" s="22"/>
      <c r="AR21" s="20"/>
      <c r="AS21" s="21"/>
      <c r="AT21" s="22"/>
      <c r="AU21" s="20"/>
      <c r="AV21" s="21"/>
      <c r="AW21" s="22"/>
      <c r="AX21" s="20"/>
      <c r="AY21" s="21"/>
      <c r="AZ21" s="22"/>
      <c r="BA21" s="20"/>
      <c r="BB21" s="21"/>
      <c r="BC21" s="22"/>
      <c r="BD21" s="20"/>
      <c r="BE21" s="21"/>
      <c r="BF21" s="22"/>
      <c r="BG21" s="20"/>
      <c r="BH21" s="21"/>
      <c r="BI21" s="22"/>
      <c r="BJ21" s="20"/>
      <c r="BK21" s="21"/>
      <c r="BL21" s="22"/>
      <c r="BM21" s="20"/>
      <c r="BN21" s="21"/>
      <c r="BO21" s="22"/>
      <c r="BP21" s="20"/>
      <c r="BQ21" s="21"/>
      <c r="BR21" s="22"/>
      <c r="BS21" s="20"/>
      <c r="BT21" s="21"/>
      <c r="BU21" s="22"/>
    </row>
    <row r="22" spans="1:73">
      <c r="A22" s="24" t="s">
        <v>30</v>
      </c>
      <c r="B22" s="20" t="s">
        <v>23</v>
      </c>
      <c r="C22" s="21" t="s">
        <v>23</v>
      </c>
      <c r="D22" s="22" t="s">
        <v>23</v>
      </c>
      <c r="E22" s="20" t="s">
        <v>23</v>
      </c>
      <c r="F22" s="21" t="s">
        <v>23</v>
      </c>
      <c r="G22" s="22" t="s">
        <v>23</v>
      </c>
      <c r="H22" s="20" t="s">
        <v>23</v>
      </c>
      <c r="I22" s="21" t="s">
        <v>23</v>
      </c>
      <c r="J22" s="22" t="s">
        <v>23</v>
      </c>
      <c r="K22" s="20" t="s">
        <v>23</v>
      </c>
      <c r="L22" s="21" t="s">
        <v>23</v>
      </c>
      <c r="M22" s="22" t="s">
        <v>23</v>
      </c>
      <c r="N22" s="20" t="s">
        <v>23</v>
      </c>
      <c r="O22" s="21" t="s">
        <v>23</v>
      </c>
      <c r="P22" s="22" t="s">
        <v>23</v>
      </c>
      <c r="Q22" s="20" t="s">
        <v>23</v>
      </c>
      <c r="R22" s="21" t="s">
        <v>23</v>
      </c>
      <c r="S22" s="22" t="s">
        <v>23</v>
      </c>
      <c r="T22" s="20" t="s">
        <v>23</v>
      </c>
      <c r="U22" s="21" t="s">
        <v>23</v>
      </c>
      <c r="V22" s="22" t="s">
        <v>23</v>
      </c>
      <c r="W22" s="20">
        <v>15</v>
      </c>
      <c r="X22" s="21">
        <v>1995</v>
      </c>
      <c r="Y22" s="22">
        <f t="shared" ref="Y22:Y30" si="23">IF(W22="&lt;11", "*",IF(X22="&lt;11", "*",(W22/X22*1000)))</f>
        <v>7.518796992481203</v>
      </c>
      <c r="Z22" s="20">
        <v>18</v>
      </c>
      <c r="AA22" s="21">
        <v>2028</v>
      </c>
      <c r="AB22" s="22">
        <f t="shared" ref="AB22:AB30" si="24">IF(Z22="&lt;11", "*",IF(AA22="&lt;11", "*",(Z22/AA22*1000)))</f>
        <v>8.8757396449704142</v>
      </c>
      <c r="AC22" s="20">
        <v>16</v>
      </c>
      <c r="AD22" s="21">
        <v>1955</v>
      </c>
      <c r="AE22" s="22">
        <f t="shared" ref="AE22:AE30" si="25">IF(AC22="&lt;11", "*",IF(AD22="&lt;11", "*",(AC22/AD22*1000)))</f>
        <v>8.1841432225063926</v>
      </c>
      <c r="AF22" s="20">
        <v>16</v>
      </c>
      <c r="AG22" s="21">
        <v>1953</v>
      </c>
      <c r="AH22" s="22">
        <f t="shared" ref="AH22:AH30" si="26">IF(AF22="&lt;11", "*",IF(AG22="&lt;11", "*",(AF22/AG22*1000)))</f>
        <v>8.1925243215565793</v>
      </c>
      <c r="AI22" s="20">
        <v>20</v>
      </c>
      <c r="AJ22" s="21">
        <v>1984</v>
      </c>
      <c r="AK22" s="22">
        <f t="shared" ref="AK22:AK30" si="27">IF(AI22="&lt;11", "*",IF(AJ22="&lt;11", "*",(AI22/AJ22*1000)))</f>
        <v>10.080645161290322</v>
      </c>
      <c r="AL22" s="20">
        <v>14</v>
      </c>
      <c r="AM22" s="21">
        <v>2012</v>
      </c>
      <c r="AN22" s="22">
        <f t="shared" ref="AN22:AN30" si="28">IF(AL22="&lt;11", "*",IF(AM22="&lt;11", "*",(AL22/AM22*1000)))</f>
        <v>6.9582504970178931</v>
      </c>
      <c r="AO22" s="20">
        <v>15</v>
      </c>
      <c r="AP22" s="21">
        <v>1841</v>
      </c>
      <c r="AQ22" s="22">
        <f t="shared" ref="AQ22:AQ30" si="29">IF(AO22="&lt;11", "*",IF(AP22="&lt;11", "*",(AO22/AP22*1000)))</f>
        <v>8.1477457903313422</v>
      </c>
      <c r="AR22" s="20" t="s">
        <v>37</v>
      </c>
      <c r="AS22" s="21">
        <v>1794</v>
      </c>
      <c r="AT22" s="22" t="str">
        <f t="shared" ref="AT22:AT30" si="30">IF(AR22="&lt;11", "*",IF(AS22="&lt;11", "*",(AR22/AS22*1000)))</f>
        <v>*</v>
      </c>
      <c r="AU22" s="20">
        <v>12</v>
      </c>
      <c r="AV22" s="21">
        <v>1847</v>
      </c>
      <c r="AW22" s="22">
        <f t="shared" ref="AW22:AW30" si="31">IF(AU22="&lt;11", "*",IF(AV22="&lt;11", "*",(AU22/AV22*1000)))</f>
        <v>6.4970221981591774</v>
      </c>
      <c r="AX22" s="20">
        <v>13</v>
      </c>
      <c r="AY22" s="21">
        <v>1794</v>
      </c>
      <c r="AZ22" s="22">
        <f t="shared" ref="AZ22:AZ30" si="32">IF(AX22="&lt;11", "*",IF(AY22="&lt;11", "*",(AX22/AY22*1000)))</f>
        <v>7.2463768115942031</v>
      </c>
      <c r="BA22" s="20">
        <v>13</v>
      </c>
      <c r="BB22" s="21">
        <v>1754</v>
      </c>
      <c r="BC22" s="22">
        <f t="shared" ref="BC22:BC30" si="33">IF(BA22="&lt;11", "*",IF(BB22="&lt;11", "*",(BA22/BB22*1000)))</f>
        <v>7.4116305587229192</v>
      </c>
      <c r="BD22" s="20" t="s">
        <v>37</v>
      </c>
      <c r="BE22" s="21">
        <v>1611</v>
      </c>
      <c r="BF22" s="22" t="str">
        <f t="shared" ref="BF22:BF30" si="34">IF(BD22="&lt;11", "*",IF(BE22="&lt;11", "*",(BD22/BE22*1000)))</f>
        <v>*</v>
      </c>
      <c r="BG22" s="20">
        <v>18</v>
      </c>
      <c r="BH22" s="21">
        <v>1533</v>
      </c>
      <c r="BI22" s="22">
        <f t="shared" ref="BI22:BI30" si="35">IF(BG22="&lt;11", "*",IF(BH22="&lt;11", "*",(BG22/BH22*1000)))</f>
        <v>11.741682974559687</v>
      </c>
      <c r="BJ22" s="20">
        <v>11</v>
      </c>
      <c r="BK22" s="21">
        <v>1582</v>
      </c>
      <c r="BL22" s="22">
        <f t="shared" ref="BL22:BL30" si="36">IF(BJ22="&lt;11", "*",IF(BK22="&lt;11", "*",(BJ22/BK22*1000)))</f>
        <v>6.9532237673830597</v>
      </c>
      <c r="BM22" s="20">
        <v>18</v>
      </c>
      <c r="BN22" s="21">
        <v>1552</v>
      </c>
      <c r="BO22" s="22">
        <f t="shared" ref="BO22:BO30" si="37">IF(BM22="&lt;11", "*",IF(BN22="&lt;11", "*",(BM22/BN22*1000)))</f>
        <v>11.597938144329897</v>
      </c>
      <c r="BP22" s="20">
        <v>12</v>
      </c>
      <c r="BQ22" s="21">
        <v>1586</v>
      </c>
      <c r="BR22" s="22">
        <f t="shared" ref="BR22:BR30" si="38">IF(BP22="&lt;11", "*",IF(BQ22="&lt;11", "*",(BP22/BQ22*1000)))</f>
        <v>7.5662042875157631</v>
      </c>
      <c r="BS22" s="20">
        <v>14</v>
      </c>
      <c r="BT22" s="21">
        <v>1402</v>
      </c>
      <c r="BU22" s="22">
        <f t="shared" ref="BU22:BU30" si="39">IF(BS22="&lt;11", "*",IF(BT22="&lt;11", "*",(BS22/BT22*1000)))</f>
        <v>9.985734664764621</v>
      </c>
    </row>
    <row r="23" spans="1:73">
      <c r="A23" s="24" t="s">
        <v>10</v>
      </c>
      <c r="B23" s="20" t="s">
        <v>23</v>
      </c>
      <c r="C23" s="21" t="s">
        <v>23</v>
      </c>
      <c r="D23" s="22" t="s">
        <v>23</v>
      </c>
      <c r="E23" s="20" t="s">
        <v>23</v>
      </c>
      <c r="F23" s="21" t="s">
        <v>23</v>
      </c>
      <c r="G23" s="22" t="s">
        <v>23</v>
      </c>
      <c r="H23" s="20" t="s">
        <v>23</v>
      </c>
      <c r="I23" s="21" t="s">
        <v>23</v>
      </c>
      <c r="J23" s="22" t="s">
        <v>23</v>
      </c>
      <c r="K23" s="20" t="s">
        <v>23</v>
      </c>
      <c r="L23" s="21" t="s">
        <v>23</v>
      </c>
      <c r="M23" s="22" t="s">
        <v>23</v>
      </c>
      <c r="N23" s="20" t="s">
        <v>23</v>
      </c>
      <c r="O23" s="21" t="s">
        <v>23</v>
      </c>
      <c r="P23" s="22" t="s">
        <v>23</v>
      </c>
      <c r="Q23" s="20" t="s">
        <v>23</v>
      </c>
      <c r="R23" s="21" t="s">
        <v>23</v>
      </c>
      <c r="S23" s="22" t="s">
        <v>23</v>
      </c>
      <c r="T23" s="20" t="s">
        <v>23</v>
      </c>
      <c r="U23" s="21" t="s">
        <v>23</v>
      </c>
      <c r="V23" s="22" t="s">
        <v>23</v>
      </c>
      <c r="W23" s="20">
        <v>23</v>
      </c>
      <c r="X23" s="21">
        <v>4300</v>
      </c>
      <c r="Y23" s="22">
        <f t="shared" si="23"/>
        <v>5.3488372093023262</v>
      </c>
      <c r="Z23" s="20">
        <v>23</v>
      </c>
      <c r="AA23" s="21">
        <v>4385</v>
      </c>
      <c r="AB23" s="22">
        <f t="shared" si="24"/>
        <v>5.24515393386545</v>
      </c>
      <c r="AC23" s="20">
        <v>19</v>
      </c>
      <c r="AD23" s="21">
        <v>4281</v>
      </c>
      <c r="AE23" s="22">
        <f t="shared" si="25"/>
        <v>4.4382153702405986</v>
      </c>
      <c r="AF23" s="20">
        <v>20</v>
      </c>
      <c r="AG23" s="21">
        <v>4379</v>
      </c>
      <c r="AH23" s="22">
        <f t="shared" si="26"/>
        <v>4.5672527974423387</v>
      </c>
      <c r="AI23" s="20">
        <v>19</v>
      </c>
      <c r="AJ23" s="21">
        <v>4502</v>
      </c>
      <c r="AK23" s="22">
        <f t="shared" si="27"/>
        <v>4.2203465126610391</v>
      </c>
      <c r="AL23" s="20">
        <v>12</v>
      </c>
      <c r="AM23" s="21">
        <v>4768</v>
      </c>
      <c r="AN23" s="22">
        <f t="shared" si="28"/>
        <v>2.5167785234899327</v>
      </c>
      <c r="AO23" s="20">
        <v>18</v>
      </c>
      <c r="AP23" s="21">
        <v>4637</v>
      </c>
      <c r="AQ23" s="22">
        <f t="shared" si="29"/>
        <v>3.8818201423334053</v>
      </c>
      <c r="AR23" s="20">
        <v>18</v>
      </c>
      <c r="AS23" s="21">
        <v>4552</v>
      </c>
      <c r="AT23" s="22">
        <f t="shared" si="30"/>
        <v>3.9543057996485063</v>
      </c>
      <c r="AU23" s="20">
        <v>15</v>
      </c>
      <c r="AV23" s="21">
        <v>4683</v>
      </c>
      <c r="AW23" s="22">
        <f t="shared" si="31"/>
        <v>3.2030749519538757</v>
      </c>
      <c r="AX23" s="20">
        <v>11</v>
      </c>
      <c r="AY23" s="21">
        <v>4543</v>
      </c>
      <c r="AZ23" s="22">
        <f t="shared" si="32"/>
        <v>2.4213075060532687</v>
      </c>
      <c r="BA23" s="20">
        <v>12</v>
      </c>
      <c r="BB23" s="21">
        <v>4285</v>
      </c>
      <c r="BC23" s="22">
        <f t="shared" si="33"/>
        <v>2.8004667444574096</v>
      </c>
      <c r="BD23" s="20">
        <v>15</v>
      </c>
      <c r="BE23" s="21">
        <v>4097</v>
      </c>
      <c r="BF23" s="22">
        <f t="shared" si="34"/>
        <v>3.6612155235538197</v>
      </c>
      <c r="BG23" s="20">
        <v>12</v>
      </c>
      <c r="BH23" s="21">
        <v>3847</v>
      </c>
      <c r="BI23" s="22">
        <f t="shared" si="35"/>
        <v>3.1193137509747855</v>
      </c>
      <c r="BJ23" s="20">
        <v>16</v>
      </c>
      <c r="BK23" s="21">
        <v>3657</v>
      </c>
      <c r="BL23" s="22">
        <f t="shared" si="36"/>
        <v>4.3751709051134808</v>
      </c>
      <c r="BM23" s="20" t="s">
        <v>37</v>
      </c>
      <c r="BN23" s="21">
        <v>3534</v>
      </c>
      <c r="BO23" s="22" t="str">
        <f t="shared" si="37"/>
        <v>*</v>
      </c>
      <c r="BP23" s="20">
        <v>12</v>
      </c>
      <c r="BQ23" s="21">
        <v>3485</v>
      </c>
      <c r="BR23" s="22">
        <f t="shared" si="38"/>
        <v>3.4433285509325682</v>
      </c>
      <c r="BS23" s="20">
        <v>17</v>
      </c>
      <c r="BT23" s="21">
        <v>3275</v>
      </c>
      <c r="BU23" s="22">
        <f t="shared" si="39"/>
        <v>5.1908396946564883</v>
      </c>
    </row>
    <row r="24" spans="1:73">
      <c r="A24" s="24" t="s">
        <v>5</v>
      </c>
      <c r="B24" s="20" t="s">
        <v>23</v>
      </c>
      <c r="C24" s="21" t="s">
        <v>23</v>
      </c>
      <c r="D24" s="22" t="s">
        <v>23</v>
      </c>
      <c r="E24" s="20" t="s">
        <v>23</v>
      </c>
      <c r="F24" s="21" t="s">
        <v>23</v>
      </c>
      <c r="G24" s="22" t="s">
        <v>23</v>
      </c>
      <c r="H24" s="20" t="s">
        <v>23</v>
      </c>
      <c r="I24" s="21" t="s">
        <v>23</v>
      </c>
      <c r="J24" s="22" t="s">
        <v>23</v>
      </c>
      <c r="K24" s="20" t="s">
        <v>23</v>
      </c>
      <c r="L24" s="21" t="s">
        <v>23</v>
      </c>
      <c r="M24" s="22" t="s">
        <v>23</v>
      </c>
      <c r="N24" s="20" t="s">
        <v>23</v>
      </c>
      <c r="O24" s="21" t="s">
        <v>23</v>
      </c>
      <c r="P24" s="22" t="s">
        <v>23</v>
      </c>
      <c r="Q24" s="20" t="s">
        <v>23</v>
      </c>
      <c r="R24" s="21" t="s">
        <v>23</v>
      </c>
      <c r="S24" s="22" t="s">
        <v>23</v>
      </c>
      <c r="T24" s="20" t="s">
        <v>23</v>
      </c>
      <c r="U24" s="21" t="s">
        <v>23</v>
      </c>
      <c r="V24" s="22" t="s">
        <v>23</v>
      </c>
      <c r="W24" s="20">
        <v>88</v>
      </c>
      <c r="X24" s="21">
        <v>21514</v>
      </c>
      <c r="Y24" s="22">
        <f t="shared" si="23"/>
        <v>4.0903597657339406</v>
      </c>
      <c r="Z24" s="20">
        <v>82</v>
      </c>
      <c r="AA24" s="21">
        <v>20960</v>
      </c>
      <c r="AB24" s="22">
        <f t="shared" si="24"/>
        <v>3.9122137404580157</v>
      </c>
      <c r="AC24" s="20">
        <v>82</v>
      </c>
      <c r="AD24" s="21">
        <v>19739</v>
      </c>
      <c r="AE24" s="22">
        <f t="shared" si="25"/>
        <v>4.1542124727696441</v>
      </c>
      <c r="AF24" s="20">
        <v>81</v>
      </c>
      <c r="AG24" s="21">
        <v>19350</v>
      </c>
      <c r="AH24" s="22">
        <f t="shared" si="26"/>
        <v>4.1860465116279073</v>
      </c>
      <c r="AI24" s="20">
        <v>75</v>
      </c>
      <c r="AJ24" s="21">
        <v>18761</v>
      </c>
      <c r="AK24" s="22">
        <f t="shared" si="27"/>
        <v>3.9976547092372479</v>
      </c>
      <c r="AL24" s="20">
        <v>84</v>
      </c>
      <c r="AM24" s="21">
        <v>18753</v>
      </c>
      <c r="AN24" s="22">
        <f t="shared" si="28"/>
        <v>4.4792833146696527</v>
      </c>
      <c r="AO24" s="20">
        <v>64</v>
      </c>
      <c r="AP24" s="21">
        <v>17973</v>
      </c>
      <c r="AQ24" s="22">
        <f t="shared" si="29"/>
        <v>3.5608969009069158</v>
      </c>
      <c r="AR24" s="20">
        <v>69</v>
      </c>
      <c r="AS24" s="21">
        <v>17482</v>
      </c>
      <c r="AT24" s="22">
        <f t="shared" si="30"/>
        <v>3.9469168287381309</v>
      </c>
      <c r="AU24" s="20">
        <v>68</v>
      </c>
      <c r="AV24" s="21">
        <v>17846</v>
      </c>
      <c r="AW24" s="22">
        <f t="shared" si="31"/>
        <v>3.8103776756696175</v>
      </c>
      <c r="AX24" s="20">
        <v>70</v>
      </c>
      <c r="AY24" s="21">
        <v>17031</v>
      </c>
      <c r="AZ24" s="22">
        <f t="shared" si="32"/>
        <v>4.1101520756267975</v>
      </c>
      <c r="BA24" s="20">
        <v>64</v>
      </c>
      <c r="BB24" s="21">
        <v>16657</v>
      </c>
      <c r="BC24" s="22">
        <f t="shared" si="33"/>
        <v>3.8422284925256647</v>
      </c>
      <c r="BD24" s="20">
        <v>57</v>
      </c>
      <c r="BE24" s="21">
        <v>15653</v>
      </c>
      <c r="BF24" s="22">
        <f t="shared" si="34"/>
        <v>3.6414744777358972</v>
      </c>
      <c r="BG24" s="20">
        <v>56</v>
      </c>
      <c r="BH24" s="21">
        <v>14396</v>
      </c>
      <c r="BI24" s="22">
        <f t="shared" si="35"/>
        <v>3.8899694359544319</v>
      </c>
      <c r="BJ24" s="20">
        <v>53</v>
      </c>
      <c r="BK24" s="21">
        <v>14759</v>
      </c>
      <c r="BL24" s="22">
        <f t="shared" si="36"/>
        <v>3.5910292025204962</v>
      </c>
      <c r="BM24" s="20">
        <v>63</v>
      </c>
      <c r="BN24" s="21">
        <v>14848</v>
      </c>
      <c r="BO24" s="22">
        <f t="shared" si="37"/>
        <v>4.2429956896551726</v>
      </c>
      <c r="BP24" s="20">
        <v>56</v>
      </c>
      <c r="BQ24" s="21">
        <v>15346</v>
      </c>
      <c r="BR24" s="22">
        <f t="shared" si="38"/>
        <v>3.6491593900690731</v>
      </c>
      <c r="BS24" s="20">
        <v>63</v>
      </c>
      <c r="BT24" s="21">
        <v>14355</v>
      </c>
      <c r="BU24" s="22">
        <f t="shared" si="39"/>
        <v>4.3887147335423196</v>
      </c>
    </row>
    <row r="25" spans="1:73">
      <c r="A25" s="24" t="s">
        <v>21</v>
      </c>
      <c r="B25" s="20" t="s">
        <v>23</v>
      </c>
      <c r="C25" s="21" t="s">
        <v>23</v>
      </c>
      <c r="D25" s="22" t="s">
        <v>23</v>
      </c>
      <c r="E25" s="20" t="s">
        <v>23</v>
      </c>
      <c r="F25" s="21" t="s">
        <v>23</v>
      </c>
      <c r="G25" s="22" t="s">
        <v>23</v>
      </c>
      <c r="H25" s="20" t="s">
        <v>23</v>
      </c>
      <c r="I25" s="21" t="s">
        <v>23</v>
      </c>
      <c r="J25" s="22" t="s">
        <v>23</v>
      </c>
      <c r="K25" s="20" t="s">
        <v>23</v>
      </c>
      <c r="L25" s="21" t="s">
        <v>23</v>
      </c>
      <c r="M25" s="22" t="s">
        <v>23</v>
      </c>
      <c r="N25" s="20" t="s">
        <v>23</v>
      </c>
      <c r="O25" s="21" t="s">
        <v>23</v>
      </c>
      <c r="P25" s="22" t="s">
        <v>23</v>
      </c>
      <c r="Q25" s="20" t="s">
        <v>23</v>
      </c>
      <c r="R25" s="21" t="s">
        <v>23</v>
      </c>
      <c r="S25" s="22" t="s">
        <v>23</v>
      </c>
      <c r="T25" s="20" t="s">
        <v>23</v>
      </c>
      <c r="U25" s="21" t="s">
        <v>23</v>
      </c>
      <c r="V25" s="22" t="s">
        <v>23</v>
      </c>
      <c r="W25" s="20" t="s">
        <v>37</v>
      </c>
      <c r="X25" s="21">
        <v>198</v>
      </c>
      <c r="Y25" s="22" t="str">
        <f t="shared" si="23"/>
        <v>*</v>
      </c>
      <c r="Z25" s="20" t="s">
        <v>37</v>
      </c>
      <c r="AA25" s="21">
        <v>186</v>
      </c>
      <c r="AB25" s="22" t="str">
        <f t="shared" si="24"/>
        <v>*</v>
      </c>
      <c r="AC25" s="20" t="s">
        <v>37</v>
      </c>
      <c r="AD25" s="21">
        <v>206</v>
      </c>
      <c r="AE25" s="22" t="str">
        <f t="shared" si="25"/>
        <v>*</v>
      </c>
      <c r="AF25" s="20" t="s">
        <v>37</v>
      </c>
      <c r="AG25" s="21">
        <v>190</v>
      </c>
      <c r="AH25" s="22" t="str">
        <f t="shared" si="26"/>
        <v>*</v>
      </c>
      <c r="AI25" s="20" t="s">
        <v>37</v>
      </c>
      <c r="AJ25" s="21">
        <v>195</v>
      </c>
      <c r="AK25" s="22" t="str">
        <f t="shared" si="27"/>
        <v>*</v>
      </c>
      <c r="AL25" s="20" t="s">
        <v>37</v>
      </c>
      <c r="AM25" s="21">
        <v>182</v>
      </c>
      <c r="AN25" s="22" t="str">
        <f t="shared" si="28"/>
        <v>*</v>
      </c>
      <c r="AO25" s="20" t="s">
        <v>37</v>
      </c>
      <c r="AP25" s="21">
        <v>186</v>
      </c>
      <c r="AQ25" s="22" t="str">
        <f t="shared" si="29"/>
        <v>*</v>
      </c>
      <c r="AR25" s="20" t="s">
        <v>37</v>
      </c>
      <c r="AS25" s="21">
        <v>184</v>
      </c>
      <c r="AT25" s="22" t="str">
        <f t="shared" si="30"/>
        <v>*</v>
      </c>
      <c r="AU25" s="20" t="s">
        <v>37</v>
      </c>
      <c r="AV25" s="21">
        <v>172</v>
      </c>
      <c r="AW25" s="22" t="str">
        <f t="shared" si="31"/>
        <v>*</v>
      </c>
      <c r="AX25" s="20" t="s">
        <v>37</v>
      </c>
      <c r="AY25" s="21">
        <v>148</v>
      </c>
      <c r="AZ25" s="22" t="str">
        <f t="shared" si="32"/>
        <v>*</v>
      </c>
      <c r="BA25" s="20" t="s">
        <v>37</v>
      </c>
      <c r="BB25" s="21">
        <v>165</v>
      </c>
      <c r="BC25" s="22" t="str">
        <f t="shared" si="33"/>
        <v>*</v>
      </c>
      <c r="BD25" s="20" t="s">
        <v>37</v>
      </c>
      <c r="BE25" s="21">
        <v>132</v>
      </c>
      <c r="BF25" s="22" t="str">
        <f t="shared" si="34"/>
        <v>*</v>
      </c>
      <c r="BG25" s="20" t="s">
        <v>37</v>
      </c>
      <c r="BH25" s="21">
        <v>129</v>
      </c>
      <c r="BI25" s="22" t="str">
        <f t="shared" si="35"/>
        <v>*</v>
      </c>
      <c r="BJ25" s="20" t="s">
        <v>37</v>
      </c>
      <c r="BK25" s="21">
        <v>113</v>
      </c>
      <c r="BL25" s="22" t="str">
        <f t="shared" si="36"/>
        <v>*</v>
      </c>
      <c r="BM25" s="20" t="s">
        <v>37</v>
      </c>
      <c r="BN25" s="21">
        <v>118</v>
      </c>
      <c r="BO25" s="22" t="str">
        <f t="shared" si="37"/>
        <v>*</v>
      </c>
      <c r="BP25" s="20" t="s">
        <v>37</v>
      </c>
      <c r="BQ25" s="21">
        <v>116</v>
      </c>
      <c r="BR25" s="22" t="str">
        <f t="shared" si="38"/>
        <v>*</v>
      </c>
      <c r="BS25" s="20" t="s">
        <v>37</v>
      </c>
      <c r="BT25" s="21">
        <v>81</v>
      </c>
      <c r="BU25" s="22" t="str">
        <f t="shared" si="39"/>
        <v>*</v>
      </c>
    </row>
    <row r="26" spans="1:73">
      <c r="A26" s="24" t="s">
        <v>25</v>
      </c>
      <c r="B26" s="20" t="s">
        <v>23</v>
      </c>
      <c r="C26" s="21" t="s">
        <v>23</v>
      </c>
      <c r="D26" s="22" t="s">
        <v>23</v>
      </c>
      <c r="E26" s="20" t="s">
        <v>23</v>
      </c>
      <c r="F26" s="21" t="s">
        <v>23</v>
      </c>
      <c r="G26" s="22" t="s">
        <v>23</v>
      </c>
      <c r="H26" s="20" t="s">
        <v>23</v>
      </c>
      <c r="I26" s="21" t="s">
        <v>23</v>
      </c>
      <c r="J26" s="22" t="s">
        <v>23</v>
      </c>
      <c r="K26" s="20" t="s">
        <v>23</v>
      </c>
      <c r="L26" s="21" t="s">
        <v>23</v>
      </c>
      <c r="M26" s="22" t="s">
        <v>23</v>
      </c>
      <c r="N26" s="20" t="s">
        <v>23</v>
      </c>
      <c r="O26" s="21" t="s">
        <v>23</v>
      </c>
      <c r="P26" s="22" t="s">
        <v>23</v>
      </c>
      <c r="Q26" s="20" t="s">
        <v>23</v>
      </c>
      <c r="R26" s="21" t="s">
        <v>23</v>
      </c>
      <c r="S26" s="22" t="s">
        <v>23</v>
      </c>
      <c r="T26" s="20" t="s">
        <v>23</v>
      </c>
      <c r="U26" s="21" t="s">
        <v>23</v>
      </c>
      <c r="V26" s="22" t="s">
        <v>23</v>
      </c>
      <c r="W26" s="20" t="s">
        <v>37</v>
      </c>
      <c r="X26" s="21">
        <v>293</v>
      </c>
      <c r="Y26" s="22" t="str">
        <f t="shared" si="23"/>
        <v>*</v>
      </c>
      <c r="Z26" s="20" t="s">
        <v>37</v>
      </c>
      <c r="AA26" s="21">
        <v>266</v>
      </c>
      <c r="AB26" s="22" t="str">
        <f t="shared" si="24"/>
        <v>*</v>
      </c>
      <c r="AC26" s="20" t="s">
        <v>37</v>
      </c>
      <c r="AD26" s="21">
        <v>252</v>
      </c>
      <c r="AE26" s="22" t="str">
        <f t="shared" si="25"/>
        <v>*</v>
      </c>
      <c r="AF26" s="20" t="s">
        <v>37</v>
      </c>
      <c r="AG26" s="21">
        <v>267</v>
      </c>
      <c r="AH26" s="22" t="str">
        <f t="shared" si="26"/>
        <v>*</v>
      </c>
      <c r="AI26" s="20" t="s">
        <v>37</v>
      </c>
      <c r="AJ26" s="21">
        <v>238</v>
      </c>
      <c r="AK26" s="22" t="str">
        <f t="shared" si="27"/>
        <v>*</v>
      </c>
      <c r="AL26" s="20" t="s">
        <v>37</v>
      </c>
      <c r="AM26" s="21">
        <v>208</v>
      </c>
      <c r="AN26" s="22" t="str">
        <f t="shared" si="28"/>
        <v>*</v>
      </c>
      <c r="AO26" s="20" t="s">
        <v>37</v>
      </c>
      <c r="AP26" s="21">
        <v>209</v>
      </c>
      <c r="AQ26" s="22" t="str">
        <f t="shared" si="29"/>
        <v>*</v>
      </c>
      <c r="AR26" s="20" t="s">
        <v>37</v>
      </c>
      <c r="AS26" s="21">
        <v>216</v>
      </c>
      <c r="AT26" s="22" t="str">
        <f t="shared" si="30"/>
        <v>*</v>
      </c>
      <c r="AU26" s="20" t="s">
        <v>37</v>
      </c>
      <c r="AV26" s="21">
        <v>218</v>
      </c>
      <c r="AW26" s="22" t="str">
        <f t="shared" si="31"/>
        <v>*</v>
      </c>
      <c r="AX26" s="20" t="s">
        <v>37</v>
      </c>
      <c r="AY26" s="21">
        <v>172</v>
      </c>
      <c r="AZ26" s="22" t="str">
        <f t="shared" si="32"/>
        <v>*</v>
      </c>
      <c r="BA26" s="20" t="s">
        <v>37</v>
      </c>
      <c r="BB26" s="21">
        <v>187</v>
      </c>
      <c r="BC26" s="22" t="str">
        <f t="shared" si="33"/>
        <v>*</v>
      </c>
      <c r="BD26" s="20" t="s">
        <v>37</v>
      </c>
      <c r="BE26" s="21">
        <v>175</v>
      </c>
      <c r="BF26" s="22" t="str">
        <f t="shared" si="34"/>
        <v>*</v>
      </c>
      <c r="BG26" s="20" t="s">
        <v>37</v>
      </c>
      <c r="BH26" s="21">
        <v>133</v>
      </c>
      <c r="BI26" s="22" t="str">
        <f t="shared" si="35"/>
        <v>*</v>
      </c>
      <c r="BJ26" s="20" t="s">
        <v>37</v>
      </c>
      <c r="BK26" s="21">
        <v>141</v>
      </c>
      <c r="BL26" s="22" t="str">
        <f t="shared" si="36"/>
        <v>*</v>
      </c>
      <c r="BM26" s="20" t="s">
        <v>37</v>
      </c>
      <c r="BN26" s="21">
        <v>124</v>
      </c>
      <c r="BO26" s="22" t="str">
        <f t="shared" si="37"/>
        <v>*</v>
      </c>
      <c r="BP26" s="20" t="s">
        <v>37</v>
      </c>
      <c r="BQ26" s="21">
        <v>147</v>
      </c>
      <c r="BR26" s="22" t="str">
        <f t="shared" si="38"/>
        <v>*</v>
      </c>
      <c r="BS26" s="20" t="s">
        <v>37</v>
      </c>
      <c r="BT26" s="21">
        <v>101</v>
      </c>
      <c r="BU26" s="22" t="str">
        <f t="shared" si="39"/>
        <v>*</v>
      </c>
    </row>
    <row r="27" spans="1:73">
      <c r="A27" s="24" t="s">
        <v>4</v>
      </c>
      <c r="B27" s="20" t="s">
        <v>23</v>
      </c>
      <c r="C27" s="21" t="s">
        <v>23</v>
      </c>
      <c r="D27" s="22" t="s">
        <v>23</v>
      </c>
      <c r="E27" s="20" t="s">
        <v>23</v>
      </c>
      <c r="F27" s="21" t="s">
        <v>23</v>
      </c>
      <c r="G27" s="22" t="s">
        <v>23</v>
      </c>
      <c r="H27" s="20" t="s">
        <v>23</v>
      </c>
      <c r="I27" s="21" t="s">
        <v>23</v>
      </c>
      <c r="J27" s="22" t="s">
        <v>23</v>
      </c>
      <c r="K27" s="20" t="s">
        <v>23</v>
      </c>
      <c r="L27" s="21" t="s">
        <v>23</v>
      </c>
      <c r="M27" s="22" t="s">
        <v>23</v>
      </c>
      <c r="N27" s="20" t="s">
        <v>23</v>
      </c>
      <c r="O27" s="21" t="s">
        <v>23</v>
      </c>
      <c r="P27" s="22" t="s">
        <v>23</v>
      </c>
      <c r="Q27" s="20" t="s">
        <v>23</v>
      </c>
      <c r="R27" s="21" t="s">
        <v>23</v>
      </c>
      <c r="S27" s="22" t="s">
        <v>23</v>
      </c>
      <c r="T27" s="20" t="s">
        <v>23</v>
      </c>
      <c r="U27" s="21" t="s">
        <v>23</v>
      </c>
      <c r="V27" s="22" t="s">
        <v>23</v>
      </c>
      <c r="W27" s="20">
        <v>52</v>
      </c>
      <c r="X27" s="21">
        <v>14907</v>
      </c>
      <c r="Y27" s="22">
        <f t="shared" si="23"/>
        <v>3.4882940900248203</v>
      </c>
      <c r="Z27" s="20">
        <v>69</v>
      </c>
      <c r="AA27" s="21">
        <v>14468</v>
      </c>
      <c r="AB27" s="22">
        <f t="shared" si="24"/>
        <v>4.7691457008570639</v>
      </c>
      <c r="AC27" s="20">
        <v>52</v>
      </c>
      <c r="AD27" s="21">
        <v>14305</v>
      </c>
      <c r="AE27" s="22">
        <f t="shared" si="25"/>
        <v>3.6350926249563087</v>
      </c>
      <c r="AF27" s="20">
        <v>47</v>
      </c>
      <c r="AG27" s="21">
        <v>15144</v>
      </c>
      <c r="AH27" s="22">
        <f t="shared" si="26"/>
        <v>3.1035393555203381</v>
      </c>
      <c r="AI27" s="20">
        <v>50</v>
      </c>
      <c r="AJ27" s="21">
        <v>15555</v>
      </c>
      <c r="AK27" s="22">
        <f t="shared" si="27"/>
        <v>3.2144005143040824</v>
      </c>
      <c r="AL27" s="20">
        <v>37</v>
      </c>
      <c r="AM27" s="21">
        <v>15487</v>
      </c>
      <c r="AN27" s="22">
        <f t="shared" si="28"/>
        <v>2.3891005359333635</v>
      </c>
      <c r="AO27" s="20">
        <v>46</v>
      </c>
      <c r="AP27" s="21">
        <v>15207</v>
      </c>
      <c r="AQ27" s="22">
        <f t="shared" si="29"/>
        <v>3.0249227329519299</v>
      </c>
      <c r="AR27" s="20">
        <v>65</v>
      </c>
      <c r="AS27" s="21">
        <v>15070</v>
      </c>
      <c r="AT27" s="22">
        <f t="shared" si="30"/>
        <v>4.3132050431320508</v>
      </c>
      <c r="AU27" s="20">
        <v>46</v>
      </c>
      <c r="AV27" s="21">
        <v>15276</v>
      </c>
      <c r="AW27" s="22">
        <f t="shared" si="31"/>
        <v>3.011259492013616</v>
      </c>
      <c r="AX27" s="20">
        <v>41</v>
      </c>
      <c r="AY27" s="21">
        <v>14251</v>
      </c>
      <c r="AZ27" s="22">
        <f t="shared" si="32"/>
        <v>2.8769910883446776</v>
      </c>
      <c r="BA27" s="20">
        <v>47</v>
      </c>
      <c r="BB27" s="21">
        <v>13616</v>
      </c>
      <c r="BC27" s="22">
        <f t="shared" si="33"/>
        <v>3.4518213866039953</v>
      </c>
      <c r="BD27" s="20">
        <v>50</v>
      </c>
      <c r="BE27" s="21">
        <v>13030</v>
      </c>
      <c r="BF27" s="22">
        <f t="shared" si="34"/>
        <v>3.8372985418265539</v>
      </c>
      <c r="BG27" s="20">
        <v>28</v>
      </c>
      <c r="BH27" s="21">
        <v>12261</v>
      </c>
      <c r="BI27" s="22">
        <f t="shared" si="35"/>
        <v>2.2836636489682731</v>
      </c>
      <c r="BJ27" s="20">
        <v>48</v>
      </c>
      <c r="BK27" s="21">
        <v>12291</v>
      </c>
      <c r="BL27" s="22">
        <f t="shared" si="36"/>
        <v>3.9052965584574078</v>
      </c>
      <c r="BM27" s="20">
        <v>35</v>
      </c>
      <c r="BN27" s="21">
        <v>11960</v>
      </c>
      <c r="BO27" s="22">
        <f t="shared" si="37"/>
        <v>2.9264214046822739</v>
      </c>
      <c r="BP27" s="20">
        <v>48</v>
      </c>
      <c r="BQ27" s="21">
        <v>11292</v>
      </c>
      <c r="BR27" s="22">
        <f t="shared" si="38"/>
        <v>4.2507970244420825</v>
      </c>
      <c r="BS27" s="20">
        <v>37</v>
      </c>
      <c r="BT27" s="21">
        <v>10362</v>
      </c>
      <c r="BU27" s="22">
        <f t="shared" si="39"/>
        <v>3.5707392395290483</v>
      </c>
    </row>
    <row r="28" spans="1:73">
      <c r="A28" s="24" t="s">
        <v>6</v>
      </c>
      <c r="B28" s="20" t="s">
        <v>23</v>
      </c>
      <c r="C28" s="21" t="s">
        <v>23</v>
      </c>
      <c r="D28" s="22" t="s">
        <v>23</v>
      </c>
      <c r="E28" s="20" t="s">
        <v>23</v>
      </c>
      <c r="F28" s="21" t="s">
        <v>23</v>
      </c>
      <c r="G28" s="22" t="s">
        <v>23</v>
      </c>
      <c r="H28" s="20" t="s">
        <v>23</v>
      </c>
      <c r="I28" s="21" t="s">
        <v>23</v>
      </c>
      <c r="J28" s="22" t="s">
        <v>23</v>
      </c>
      <c r="K28" s="20" t="s">
        <v>23</v>
      </c>
      <c r="L28" s="21" t="s">
        <v>23</v>
      </c>
      <c r="M28" s="22" t="s">
        <v>23</v>
      </c>
      <c r="N28" s="20" t="s">
        <v>23</v>
      </c>
      <c r="O28" s="21" t="s">
        <v>23</v>
      </c>
      <c r="P28" s="22" t="s">
        <v>23</v>
      </c>
      <c r="Q28" s="20" t="s">
        <v>23</v>
      </c>
      <c r="R28" s="21" t="s">
        <v>23</v>
      </c>
      <c r="S28" s="22" t="s">
        <v>23</v>
      </c>
      <c r="T28" s="20" t="s">
        <v>23</v>
      </c>
      <c r="U28" s="21" t="s">
        <v>23</v>
      </c>
      <c r="V28" s="22" t="s">
        <v>23</v>
      </c>
      <c r="W28" s="20" t="s">
        <v>37</v>
      </c>
      <c r="X28" s="21" t="s">
        <v>37</v>
      </c>
      <c r="Y28" s="22" t="str">
        <f t="shared" si="23"/>
        <v>*</v>
      </c>
      <c r="Z28" s="20" t="s">
        <v>37</v>
      </c>
      <c r="AA28" s="21" t="s">
        <v>37</v>
      </c>
      <c r="AB28" s="22" t="str">
        <f t="shared" si="24"/>
        <v>*</v>
      </c>
      <c r="AC28" s="20" t="s">
        <v>37</v>
      </c>
      <c r="AD28" s="21" t="s">
        <v>37</v>
      </c>
      <c r="AE28" s="22" t="str">
        <f t="shared" si="25"/>
        <v>*</v>
      </c>
      <c r="AF28" s="20" t="s">
        <v>37</v>
      </c>
      <c r="AG28" s="21" t="s">
        <v>37</v>
      </c>
      <c r="AH28" s="22" t="str">
        <f t="shared" si="26"/>
        <v>*</v>
      </c>
      <c r="AI28" s="20" t="s">
        <v>37</v>
      </c>
      <c r="AJ28" s="21" t="s">
        <v>37</v>
      </c>
      <c r="AK28" s="22" t="str">
        <f t="shared" si="27"/>
        <v>*</v>
      </c>
      <c r="AL28" s="20" t="s">
        <v>37</v>
      </c>
      <c r="AM28" s="21" t="s">
        <v>37</v>
      </c>
      <c r="AN28" s="22" t="str">
        <f t="shared" si="28"/>
        <v>*</v>
      </c>
      <c r="AO28" s="20" t="s">
        <v>37</v>
      </c>
      <c r="AP28" s="21" t="s">
        <v>37</v>
      </c>
      <c r="AQ28" s="22" t="str">
        <f t="shared" si="29"/>
        <v>*</v>
      </c>
      <c r="AR28" s="20" t="s">
        <v>37</v>
      </c>
      <c r="AS28" s="21" t="s">
        <v>37</v>
      </c>
      <c r="AT28" s="22" t="str">
        <f t="shared" si="30"/>
        <v>*</v>
      </c>
      <c r="AU28" s="20" t="s">
        <v>37</v>
      </c>
      <c r="AV28" s="21" t="s">
        <v>37</v>
      </c>
      <c r="AW28" s="22" t="str">
        <f t="shared" si="31"/>
        <v>*</v>
      </c>
      <c r="AX28" s="20" t="s">
        <v>37</v>
      </c>
      <c r="AY28" s="21" t="s">
        <v>37</v>
      </c>
      <c r="AZ28" s="22" t="str">
        <f t="shared" si="32"/>
        <v>*</v>
      </c>
      <c r="BA28" s="20" t="s">
        <v>37</v>
      </c>
      <c r="BB28" s="21">
        <v>32</v>
      </c>
      <c r="BC28" s="22" t="str">
        <f t="shared" si="33"/>
        <v>*</v>
      </c>
      <c r="BD28" s="20" t="s">
        <v>37</v>
      </c>
      <c r="BE28" s="21">
        <v>50</v>
      </c>
      <c r="BF28" s="22" t="str">
        <f t="shared" si="34"/>
        <v>*</v>
      </c>
      <c r="BG28" s="20" t="s">
        <v>37</v>
      </c>
      <c r="BH28" s="21">
        <v>28</v>
      </c>
      <c r="BI28" s="22" t="str">
        <f t="shared" si="35"/>
        <v>*</v>
      </c>
      <c r="BJ28" s="20" t="s">
        <v>37</v>
      </c>
      <c r="BK28" s="21">
        <v>22</v>
      </c>
      <c r="BL28" s="22" t="str">
        <f t="shared" si="36"/>
        <v>*</v>
      </c>
      <c r="BM28" s="20" t="s">
        <v>37</v>
      </c>
      <c r="BN28" s="21">
        <v>17</v>
      </c>
      <c r="BO28" s="22" t="str">
        <f t="shared" si="37"/>
        <v>*</v>
      </c>
      <c r="BP28" s="20" t="s">
        <v>37</v>
      </c>
      <c r="BQ28" s="21">
        <v>23</v>
      </c>
      <c r="BR28" s="22" t="str">
        <f t="shared" si="38"/>
        <v>*</v>
      </c>
      <c r="BS28" s="20" t="s">
        <v>37</v>
      </c>
      <c r="BT28" s="21">
        <v>14</v>
      </c>
      <c r="BU28" s="22" t="str">
        <f t="shared" si="39"/>
        <v>*</v>
      </c>
    </row>
    <row r="29" spans="1:73">
      <c r="A29" s="24" t="s">
        <v>24</v>
      </c>
      <c r="B29" s="20" t="s">
        <v>23</v>
      </c>
      <c r="C29" s="21" t="s">
        <v>23</v>
      </c>
      <c r="D29" s="22" t="s">
        <v>23</v>
      </c>
      <c r="E29" s="20" t="s">
        <v>23</v>
      </c>
      <c r="F29" s="21" t="s">
        <v>23</v>
      </c>
      <c r="G29" s="22" t="s">
        <v>23</v>
      </c>
      <c r="H29" s="20" t="s">
        <v>23</v>
      </c>
      <c r="I29" s="21" t="s">
        <v>23</v>
      </c>
      <c r="J29" s="22" t="s">
        <v>23</v>
      </c>
      <c r="K29" s="20" t="s">
        <v>23</v>
      </c>
      <c r="L29" s="21" t="s">
        <v>23</v>
      </c>
      <c r="M29" s="22" t="s">
        <v>23</v>
      </c>
      <c r="N29" s="20" t="s">
        <v>23</v>
      </c>
      <c r="O29" s="21" t="s">
        <v>23</v>
      </c>
      <c r="P29" s="22" t="s">
        <v>23</v>
      </c>
      <c r="Q29" s="20" t="s">
        <v>23</v>
      </c>
      <c r="R29" s="21" t="s">
        <v>23</v>
      </c>
      <c r="S29" s="22" t="s">
        <v>23</v>
      </c>
      <c r="T29" s="20" t="s">
        <v>23</v>
      </c>
      <c r="U29" s="21" t="s">
        <v>23</v>
      </c>
      <c r="V29" s="22" t="s">
        <v>23</v>
      </c>
      <c r="W29" s="20" t="s">
        <v>37</v>
      </c>
      <c r="X29" s="21">
        <v>926</v>
      </c>
      <c r="Y29" s="22" t="str">
        <f t="shared" si="23"/>
        <v>*</v>
      </c>
      <c r="Z29" s="20" t="s">
        <v>37</v>
      </c>
      <c r="AA29" s="21">
        <v>1000</v>
      </c>
      <c r="AB29" s="22" t="str">
        <f t="shared" si="24"/>
        <v>*</v>
      </c>
      <c r="AC29" s="20" t="s">
        <v>37</v>
      </c>
      <c r="AD29" s="21">
        <v>964</v>
      </c>
      <c r="AE29" s="22" t="str">
        <f t="shared" si="25"/>
        <v>*</v>
      </c>
      <c r="AF29" s="20" t="s">
        <v>37</v>
      </c>
      <c r="AG29" s="21">
        <v>1112</v>
      </c>
      <c r="AH29" s="22" t="str">
        <f t="shared" si="26"/>
        <v>*</v>
      </c>
      <c r="AI29" s="20" t="s">
        <v>37</v>
      </c>
      <c r="AJ29" s="21">
        <v>1116</v>
      </c>
      <c r="AK29" s="22" t="str">
        <f t="shared" si="27"/>
        <v>*</v>
      </c>
      <c r="AL29" s="20" t="s">
        <v>37</v>
      </c>
      <c r="AM29" s="21">
        <v>1212</v>
      </c>
      <c r="AN29" s="22" t="str">
        <f t="shared" si="28"/>
        <v>*</v>
      </c>
      <c r="AO29" s="20" t="s">
        <v>37</v>
      </c>
      <c r="AP29" s="21">
        <v>1169</v>
      </c>
      <c r="AQ29" s="22" t="str">
        <f t="shared" si="29"/>
        <v>*</v>
      </c>
      <c r="AR29" s="20" t="s">
        <v>37</v>
      </c>
      <c r="AS29" s="21">
        <v>1147</v>
      </c>
      <c r="AT29" s="22" t="str">
        <f t="shared" si="30"/>
        <v>*</v>
      </c>
      <c r="AU29" s="20" t="s">
        <v>37</v>
      </c>
      <c r="AV29" s="21">
        <v>1125</v>
      </c>
      <c r="AW29" s="22" t="str">
        <f t="shared" si="31"/>
        <v>*</v>
      </c>
      <c r="AX29" s="20" t="s">
        <v>37</v>
      </c>
      <c r="AY29" s="21">
        <v>1121</v>
      </c>
      <c r="AZ29" s="22" t="str">
        <f t="shared" si="32"/>
        <v>*</v>
      </c>
      <c r="BA29" s="20" t="s">
        <v>37</v>
      </c>
      <c r="BB29" s="21">
        <v>1103</v>
      </c>
      <c r="BC29" s="22" t="str">
        <f t="shared" si="33"/>
        <v>*</v>
      </c>
      <c r="BD29" s="20" t="s">
        <v>37</v>
      </c>
      <c r="BE29" s="21">
        <v>1181</v>
      </c>
      <c r="BF29" s="22" t="str">
        <f t="shared" si="34"/>
        <v>*</v>
      </c>
      <c r="BG29" s="20" t="s">
        <v>37</v>
      </c>
      <c r="BH29" s="21">
        <v>992</v>
      </c>
      <c r="BI29" s="22" t="str">
        <f t="shared" si="35"/>
        <v>*</v>
      </c>
      <c r="BJ29" s="20" t="s">
        <v>37</v>
      </c>
      <c r="BK29" s="21">
        <v>1109</v>
      </c>
      <c r="BL29" s="22" t="str">
        <f t="shared" si="36"/>
        <v>*</v>
      </c>
      <c r="BM29" s="20" t="s">
        <v>37</v>
      </c>
      <c r="BN29" s="21">
        <v>1134</v>
      </c>
      <c r="BO29" s="22" t="str">
        <f t="shared" si="37"/>
        <v>*</v>
      </c>
      <c r="BP29" s="20" t="s">
        <v>37</v>
      </c>
      <c r="BQ29" s="21">
        <v>1027</v>
      </c>
      <c r="BR29" s="22" t="str">
        <f t="shared" si="38"/>
        <v>*</v>
      </c>
      <c r="BS29" s="20" t="s">
        <v>37</v>
      </c>
      <c r="BT29" s="21">
        <v>948</v>
      </c>
      <c r="BU29" s="22" t="str">
        <f t="shared" si="39"/>
        <v>*</v>
      </c>
    </row>
    <row r="30" spans="1:73">
      <c r="A30" s="24" t="s">
        <v>15</v>
      </c>
      <c r="B30" s="20" t="s">
        <v>23</v>
      </c>
      <c r="C30" s="21" t="s">
        <v>23</v>
      </c>
      <c r="D30" s="22" t="s">
        <v>23</v>
      </c>
      <c r="E30" s="20" t="s">
        <v>23</v>
      </c>
      <c r="F30" s="21" t="s">
        <v>23</v>
      </c>
      <c r="G30" s="22" t="s">
        <v>23</v>
      </c>
      <c r="H30" s="20" t="s">
        <v>23</v>
      </c>
      <c r="I30" s="21" t="s">
        <v>23</v>
      </c>
      <c r="J30" s="22" t="s">
        <v>23</v>
      </c>
      <c r="K30" s="20" t="s">
        <v>23</v>
      </c>
      <c r="L30" s="21" t="s">
        <v>23</v>
      </c>
      <c r="M30" s="22" t="s">
        <v>23</v>
      </c>
      <c r="N30" s="20" t="s">
        <v>23</v>
      </c>
      <c r="O30" s="21" t="s">
        <v>23</v>
      </c>
      <c r="P30" s="22" t="s">
        <v>23</v>
      </c>
      <c r="Q30" s="20" t="s">
        <v>23</v>
      </c>
      <c r="R30" s="21" t="s">
        <v>23</v>
      </c>
      <c r="S30" s="22" t="s">
        <v>23</v>
      </c>
      <c r="T30" s="20" t="s">
        <v>23</v>
      </c>
      <c r="U30" s="21" t="s">
        <v>23</v>
      </c>
      <c r="V30" s="22" t="s">
        <v>23</v>
      </c>
      <c r="W30" s="20">
        <v>13</v>
      </c>
      <c r="X30" s="21">
        <v>3527</v>
      </c>
      <c r="Y30" s="22">
        <f t="shared" si="23"/>
        <v>3.6858519988658918</v>
      </c>
      <c r="Z30" s="20" t="s">
        <v>37</v>
      </c>
      <c r="AA30" s="21">
        <v>3569</v>
      </c>
      <c r="AB30" s="22" t="str">
        <f t="shared" si="24"/>
        <v>*</v>
      </c>
      <c r="AC30" s="20">
        <v>12</v>
      </c>
      <c r="AD30" s="21">
        <v>3379</v>
      </c>
      <c r="AE30" s="22">
        <f t="shared" si="25"/>
        <v>3.551346552234389</v>
      </c>
      <c r="AF30" s="20">
        <v>18</v>
      </c>
      <c r="AG30" s="21">
        <v>2546</v>
      </c>
      <c r="AH30" s="22">
        <f t="shared" si="26"/>
        <v>7.0699135899450116</v>
      </c>
      <c r="AI30" s="20" t="s">
        <v>37</v>
      </c>
      <c r="AJ30" s="21">
        <v>1404</v>
      </c>
      <c r="AK30" s="22" t="str">
        <f t="shared" si="27"/>
        <v>*</v>
      </c>
      <c r="AL30" s="20">
        <v>25</v>
      </c>
      <c r="AM30" s="21">
        <v>1868</v>
      </c>
      <c r="AN30" s="22">
        <f t="shared" si="28"/>
        <v>13.383297644539615</v>
      </c>
      <c r="AO30" s="20">
        <v>23</v>
      </c>
      <c r="AP30" s="21">
        <v>2520</v>
      </c>
      <c r="AQ30" s="22">
        <f t="shared" si="29"/>
        <v>9.1269841269841283</v>
      </c>
      <c r="AR30" s="20">
        <v>25</v>
      </c>
      <c r="AS30" s="21">
        <v>4286</v>
      </c>
      <c r="AT30" s="22">
        <f t="shared" si="30"/>
        <v>5.8329444703686422</v>
      </c>
      <c r="AU30" s="20">
        <v>19</v>
      </c>
      <c r="AV30" s="21">
        <v>2851</v>
      </c>
      <c r="AW30" s="22">
        <f t="shared" si="31"/>
        <v>6.6643283058575946</v>
      </c>
      <c r="AX30" s="20">
        <v>17</v>
      </c>
      <c r="AY30" s="21">
        <v>3743</v>
      </c>
      <c r="AZ30" s="22">
        <f t="shared" si="32"/>
        <v>4.5418113812449912</v>
      </c>
      <c r="BA30" s="20">
        <v>16</v>
      </c>
      <c r="BB30" s="21">
        <v>3248</v>
      </c>
      <c r="BC30" s="22">
        <f t="shared" si="33"/>
        <v>4.9261083743842367</v>
      </c>
      <c r="BD30" s="20">
        <v>16</v>
      </c>
      <c r="BE30" s="21">
        <v>4149</v>
      </c>
      <c r="BF30" s="22">
        <f t="shared" si="34"/>
        <v>3.8563509279344421</v>
      </c>
      <c r="BG30" s="20" t="s">
        <v>37</v>
      </c>
      <c r="BH30" s="21">
        <v>5252</v>
      </c>
      <c r="BI30" s="22" t="str">
        <f t="shared" si="35"/>
        <v>*</v>
      </c>
      <c r="BJ30" s="20">
        <v>19</v>
      </c>
      <c r="BK30" s="21">
        <v>3561</v>
      </c>
      <c r="BL30" s="22">
        <f t="shared" si="36"/>
        <v>5.3355798932884024</v>
      </c>
      <c r="BM30" s="20">
        <v>19</v>
      </c>
      <c r="BN30" s="21">
        <v>4208</v>
      </c>
      <c r="BO30" s="22">
        <f t="shared" si="37"/>
        <v>4.5152091254752849</v>
      </c>
      <c r="BP30" s="20">
        <v>15</v>
      </c>
      <c r="BQ30" s="21">
        <v>4796</v>
      </c>
      <c r="BR30" s="22">
        <f t="shared" si="38"/>
        <v>3.1276063386155131</v>
      </c>
      <c r="BS30" s="20">
        <v>31</v>
      </c>
      <c r="BT30" s="21">
        <v>5340</v>
      </c>
      <c r="BU30" s="22">
        <f t="shared" si="39"/>
        <v>5.8052434456928834</v>
      </c>
    </row>
    <row r="31" spans="1:73">
      <c r="A31" s="26"/>
      <c r="B31" s="20"/>
      <c r="C31" s="21"/>
      <c r="D31" s="22"/>
      <c r="E31" s="20"/>
      <c r="F31" s="21"/>
      <c r="G31" s="22"/>
      <c r="H31" s="20"/>
      <c r="I31" s="21"/>
      <c r="J31" s="22"/>
      <c r="K31" s="20"/>
      <c r="L31" s="21"/>
      <c r="M31" s="22"/>
      <c r="N31" s="20"/>
      <c r="O31" s="21"/>
      <c r="P31" s="22"/>
      <c r="Q31" s="20"/>
      <c r="R31" s="21"/>
      <c r="S31" s="22"/>
      <c r="T31" s="20"/>
      <c r="U31" s="21"/>
      <c r="V31" s="22"/>
      <c r="W31" s="20"/>
      <c r="X31" s="21"/>
      <c r="Y31" s="22"/>
      <c r="Z31" s="20"/>
      <c r="AA31" s="21"/>
      <c r="AB31" s="22"/>
      <c r="AC31" s="20"/>
      <c r="AD31" s="21"/>
      <c r="AE31" s="22"/>
      <c r="AF31" s="20"/>
      <c r="AG31" s="21"/>
      <c r="AH31" s="22"/>
      <c r="AI31" s="20"/>
      <c r="AJ31" s="21"/>
      <c r="AK31" s="22"/>
      <c r="AL31" s="20"/>
      <c r="AM31" s="21"/>
      <c r="AN31" s="22"/>
      <c r="AO31" s="20"/>
      <c r="AP31" s="21"/>
      <c r="AQ31" s="22"/>
      <c r="AR31" s="20"/>
      <c r="AS31" s="21"/>
      <c r="AT31" s="22"/>
      <c r="AU31" s="20"/>
      <c r="AV31" s="21"/>
      <c r="AW31" s="22"/>
      <c r="AX31" s="20"/>
      <c r="AY31" s="21"/>
      <c r="AZ31" s="22"/>
      <c r="BA31" s="20"/>
      <c r="BB31" s="21"/>
      <c r="BC31" s="22"/>
      <c r="BD31" s="20"/>
      <c r="BE31" s="21"/>
      <c r="BF31" s="22"/>
      <c r="BG31" s="20"/>
      <c r="BH31" s="21"/>
      <c r="BI31" s="22"/>
      <c r="BJ31" s="20"/>
      <c r="BK31" s="21"/>
      <c r="BL31" s="22"/>
      <c r="BM31" s="20"/>
      <c r="BN31" s="21"/>
      <c r="BO31" s="22"/>
      <c r="BP31" s="20"/>
      <c r="BQ31" s="21"/>
      <c r="BR31" s="22"/>
      <c r="BS31" s="20"/>
      <c r="BT31" s="21"/>
      <c r="BU31" s="22"/>
    </row>
    <row r="32" spans="1:73" s="33" customFormat="1" ht="28.55">
      <c r="A32" s="32" t="s">
        <v>35</v>
      </c>
      <c r="B32" s="20"/>
      <c r="C32" s="21"/>
      <c r="D32" s="22"/>
      <c r="E32" s="20"/>
      <c r="F32" s="21"/>
      <c r="G32" s="22"/>
      <c r="H32" s="20"/>
      <c r="I32" s="21"/>
      <c r="J32" s="22"/>
      <c r="K32" s="20"/>
      <c r="L32" s="21"/>
      <c r="M32" s="22"/>
      <c r="N32" s="20"/>
      <c r="O32" s="21"/>
      <c r="P32" s="22"/>
      <c r="Q32" s="20"/>
      <c r="R32" s="21"/>
      <c r="S32" s="22"/>
      <c r="T32" s="20"/>
      <c r="U32" s="21"/>
      <c r="V32" s="22"/>
      <c r="W32" s="20"/>
      <c r="X32" s="21"/>
      <c r="Y32" s="22"/>
      <c r="Z32" s="20"/>
      <c r="AA32" s="21"/>
      <c r="AB32" s="22"/>
      <c r="AC32" s="20"/>
      <c r="AD32" s="21"/>
      <c r="AE32" s="22"/>
      <c r="AF32" s="20"/>
      <c r="AG32" s="21"/>
      <c r="AH32" s="22"/>
      <c r="AI32" s="20"/>
      <c r="AJ32" s="21"/>
      <c r="AK32" s="22"/>
      <c r="AL32" s="20"/>
      <c r="AM32" s="21"/>
      <c r="AN32" s="22"/>
      <c r="AO32" s="20"/>
      <c r="AP32" s="21"/>
      <c r="AQ32" s="22"/>
      <c r="AR32" s="20"/>
      <c r="AS32" s="21"/>
      <c r="AT32" s="22"/>
      <c r="AU32" s="20"/>
      <c r="AV32" s="21"/>
      <c r="AW32" s="22"/>
      <c r="AX32" s="20"/>
      <c r="AY32" s="21"/>
      <c r="AZ32" s="22"/>
      <c r="BA32" s="20"/>
      <c r="BB32" s="21"/>
      <c r="BC32" s="22"/>
      <c r="BD32" s="20"/>
      <c r="BE32" s="21"/>
      <c r="BF32" s="22"/>
      <c r="BG32" s="20"/>
      <c r="BH32" s="21"/>
      <c r="BI32" s="22"/>
      <c r="BJ32" s="20"/>
      <c r="BK32" s="21"/>
      <c r="BL32" s="22"/>
      <c r="BM32" s="20"/>
      <c r="BN32" s="21"/>
      <c r="BO32" s="22"/>
      <c r="BP32" s="20"/>
      <c r="BQ32" s="21"/>
      <c r="BR32" s="22"/>
      <c r="BS32" s="20"/>
      <c r="BT32" s="21"/>
      <c r="BU32" s="22"/>
    </row>
    <row r="33" spans="1:73">
      <c r="A33" s="24" t="s">
        <v>30</v>
      </c>
      <c r="B33" s="13">
        <v>38</v>
      </c>
      <c r="C33" s="21">
        <v>2662</v>
      </c>
      <c r="D33" s="22">
        <f t="shared" ref="D33:D40" si="40">IF(B33="&lt;11", "*",IF(C33="&lt;11", "*",(B33/C33*1000)))</f>
        <v>14.274981217129978</v>
      </c>
      <c r="E33" s="13">
        <v>18</v>
      </c>
      <c r="F33" s="21">
        <v>2501</v>
      </c>
      <c r="G33" s="22">
        <f t="shared" ref="G33:G40" si="41">IF(E33="&lt;11", "*",IF(F33="&lt;11", "*",(E33/F33*1000)))</f>
        <v>7.1971211515393838</v>
      </c>
      <c r="H33" s="13">
        <v>24</v>
      </c>
      <c r="I33" s="21">
        <v>2478</v>
      </c>
      <c r="J33" s="22">
        <f t="shared" ref="J33:J40" si="42">IF(H33="&lt;11", "*",IF(I33="&lt;11", "*",(H33/I33*1000)))</f>
        <v>9.6852300242130749</v>
      </c>
      <c r="K33" s="13">
        <v>22</v>
      </c>
      <c r="L33" s="21">
        <v>2377</v>
      </c>
      <c r="M33" s="22">
        <f t="shared" ref="M33:M40" si="43">IF(K33="&lt;11", "*",IF(L33="&lt;11", "*",(K33/L33*1000)))</f>
        <v>9.2553639040807738</v>
      </c>
      <c r="N33" s="13">
        <v>24</v>
      </c>
      <c r="O33" s="21">
        <v>2263</v>
      </c>
      <c r="P33" s="22">
        <f t="shared" ref="P33:P40" si="44">IF(N33="&lt;11", "*",IF(O33="&lt;11", "*",(N33/O33*1000)))</f>
        <v>10.605391073795847</v>
      </c>
      <c r="Q33" s="13">
        <v>16</v>
      </c>
      <c r="R33" s="21">
        <v>2309</v>
      </c>
      <c r="S33" s="22">
        <f t="shared" ref="S33:S40" si="45">IF(Q33="&lt;11", "*",IF(R33="&lt;11", "*",(Q33/R33*1000)))</f>
        <v>6.9294066695539192</v>
      </c>
      <c r="T33" s="13">
        <v>20</v>
      </c>
      <c r="U33" s="21">
        <v>2374</v>
      </c>
      <c r="V33" s="22">
        <f t="shared" ref="V33:V40" si="46">IF(T33="&lt;11", "*",IF(U33="&lt;11", "*",(T33/U33*1000)))</f>
        <v>8.4245998315080026</v>
      </c>
      <c r="W33" s="13">
        <v>15</v>
      </c>
      <c r="X33" s="21">
        <v>2185</v>
      </c>
      <c r="Y33" s="22">
        <f t="shared" ref="Y33:Y40" si="47">IF(W33="&lt;11", "*",IF(X33="&lt;11", "*",(W33/X33*1000)))</f>
        <v>6.864988558352402</v>
      </c>
      <c r="Z33" s="13">
        <v>19</v>
      </c>
      <c r="AA33" s="21">
        <v>2258</v>
      </c>
      <c r="AB33" s="22">
        <f t="shared" ref="AB33:AB40" si="48">IF(Z33="&lt;11", "*",IF(AA33="&lt;11", "*",(Z33/AA33*1000)))</f>
        <v>8.4145261293179807</v>
      </c>
      <c r="AC33" s="13">
        <v>17</v>
      </c>
      <c r="AD33" s="21">
        <v>2163</v>
      </c>
      <c r="AE33" s="22">
        <f t="shared" ref="AE33:AE40" si="49">IF(AC33="&lt;11", "*",IF(AD33="&lt;11", "*",(AC33/AD33*1000)))</f>
        <v>7.8594544613962096</v>
      </c>
      <c r="AF33" s="13">
        <v>17</v>
      </c>
      <c r="AG33" s="21">
        <v>2186</v>
      </c>
      <c r="AH33" s="22">
        <f t="shared" ref="AH33:AH40" si="50">IF(AF33="&lt;11", "*",IF(AG33="&lt;11", "*",(AF33/AG33*1000)))</f>
        <v>7.7767612076852703</v>
      </c>
      <c r="AI33" s="13">
        <v>23</v>
      </c>
      <c r="AJ33" s="21">
        <v>2214</v>
      </c>
      <c r="AK33" s="22">
        <f t="shared" ref="AK33:AK40" si="51">IF(AI33="&lt;11", "*",IF(AJ33="&lt;11", "*",(AI33/AJ33*1000)))</f>
        <v>10.38843721770551</v>
      </c>
      <c r="AL33" s="13">
        <v>15</v>
      </c>
      <c r="AM33" s="21">
        <v>2268</v>
      </c>
      <c r="AN33" s="22">
        <f t="shared" ref="AN33:AN40" si="52">IF(AL33="&lt;11", "*",IF(AM33="&lt;11", "*",(AL33/AM33*1000)))</f>
        <v>6.6137566137566131</v>
      </c>
      <c r="AO33" s="13">
        <v>18</v>
      </c>
      <c r="AP33" s="21">
        <v>2078</v>
      </c>
      <c r="AQ33" s="22">
        <f t="shared" ref="AQ33:AQ40" si="53">IF(AO33="&lt;11", "*",IF(AP33="&lt;11", "*",(AO33/AP33*1000)))</f>
        <v>8.6621751684311832</v>
      </c>
      <c r="AR33" s="13">
        <v>11</v>
      </c>
      <c r="AS33" s="21">
        <v>2070</v>
      </c>
      <c r="AT33" s="22">
        <f t="shared" ref="AT33:AT40" si="54">IF(AR33="&lt;11", "*",IF(AS33="&lt;11", "*",(AR33/AS33*1000)))</f>
        <v>5.3140096618357493</v>
      </c>
      <c r="AU33" s="13">
        <v>15</v>
      </c>
      <c r="AV33" s="21">
        <v>2067</v>
      </c>
      <c r="AW33" s="22">
        <f t="shared" ref="AW33:AW40" si="55">IF(AU33="&lt;11", "*",IF(AV33="&lt;11", "*",(AU33/AV33*1000)))</f>
        <v>7.2568940493468794</v>
      </c>
      <c r="AX33" s="13">
        <v>13</v>
      </c>
      <c r="AY33" s="21">
        <v>2047</v>
      </c>
      <c r="AZ33" s="22">
        <f t="shared" ref="AZ33:AZ40" si="56">IF(AX33="&lt;11", "*",IF(AY33="&lt;11", "*",(AX33/AY33*1000)))</f>
        <v>6.3507572056668291</v>
      </c>
      <c r="BA33" s="13">
        <v>14</v>
      </c>
      <c r="BB33" s="21">
        <v>1964</v>
      </c>
      <c r="BC33" s="22">
        <f t="shared" ref="BC33:BC40" si="57">IF(BA33="&lt;11", "*",IF(BB33="&lt;11", "*",(BA33/BB33*1000)))</f>
        <v>7.1283095723014265</v>
      </c>
      <c r="BD33" s="13">
        <v>12</v>
      </c>
      <c r="BE33" s="21">
        <v>1856</v>
      </c>
      <c r="BF33" s="22">
        <f t="shared" ref="BF33:BF40" si="58">IF(BD33="&lt;11", "*",IF(BE33="&lt;11", "*",(BD33/BE33*1000)))</f>
        <v>6.4655172413793105</v>
      </c>
      <c r="BG33" s="13">
        <v>20</v>
      </c>
      <c r="BH33" s="21">
        <v>1731</v>
      </c>
      <c r="BI33" s="22">
        <f t="shared" ref="BI33:BI40" si="59">IF(BG33="&lt;11", "*",IF(BH33="&lt;11", "*",(BG33/BH33*1000)))</f>
        <v>11.554015020219527</v>
      </c>
      <c r="BJ33" s="13">
        <v>13</v>
      </c>
      <c r="BK33" s="21">
        <v>1778</v>
      </c>
      <c r="BL33" s="22">
        <f t="shared" ref="BL33:BL40" si="60">IF(BJ33="&lt;11", "*",IF(BK33="&lt;11", "*",(BJ33/BK33*1000)))</f>
        <v>7.3115860517435323</v>
      </c>
      <c r="BM33" s="13">
        <v>19</v>
      </c>
      <c r="BN33" s="21">
        <v>1785</v>
      </c>
      <c r="BO33" s="22">
        <f t="shared" ref="BO33:BO40" si="61">IF(BM33="&lt;11", "*",IF(BN33="&lt;11", "*",(BM33/BN33*1000)))</f>
        <v>10.644257703081232</v>
      </c>
      <c r="BP33" s="13">
        <v>12</v>
      </c>
      <c r="BQ33" s="21">
        <v>1783</v>
      </c>
      <c r="BR33" s="22">
        <f t="shared" ref="BR33:BR40" si="62">IF(BP33="&lt;11", "*",IF(BQ33="&lt;11", "*",(BP33/BQ33*1000)))</f>
        <v>6.7302299495232747</v>
      </c>
      <c r="BS33" s="13">
        <v>16</v>
      </c>
      <c r="BT33" s="21">
        <v>1550</v>
      </c>
      <c r="BU33" s="22">
        <f t="shared" ref="BU33:BU40" si="63">IF(BS33="&lt;11", "*",IF(BT33="&lt;11", "*",(BS33/BT33*1000)))</f>
        <v>10.32258064516129</v>
      </c>
    </row>
    <row r="34" spans="1:73">
      <c r="A34" s="24" t="s">
        <v>10</v>
      </c>
      <c r="B34" s="13">
        <v>14</v>
      </c>
      <c r="C34" s="21">
        <v>4354</v>
      </c>
      <c r="D34" s="22">
        <f t="shared" si="40"/>
        <v>3.215434083601286</v>
      </c>
      <c r="E34" s="13">
        <v>16</v>
      </c>
      <c r="F34" s="21">
        <v>4356</v>
      </c>
      <c r="G34" s="22">
        <f t="shared" si="41"/>
        <v>3.6730945821854912</v>
      </c>
      <c r="H34" s="13">
        <v>15</v>
      </c>
      <c r="I34" s="21">
        <v>4447</v>
      </c>
      <c r="J34" s="22">
        <f t="shared" si="42"/>
        <v>3.3730604902181245</v>
      </c>
      <c r="K34" s="13">
        <v>20</v>
      </c>
      <c r="L34" s="21">
        <v>4746</v>
      </c>
      <c r="M34" s="22">
        <f t="shared" si="43"/>
        <v>4.2140750105351872</v>
      </c>
      <c r="N34" s="13">
        <v>20</v>
      </c>
      <c r="O34" s="21">
        <v>4460</v>
      </c>
      <c r="P34" s="22">
        <f t="shared" si="44"/>
        <v>4.4843049327354256</v>
      </c>
      <c r="Q34" s="13">
        <v>14</v>
      </c>
      <c r="R34" s="21">
        <v>4443</v>
      </c>
      <c r="S34" s="22">
        <f t="shared" si="45"/>
        <v>3.1510240828269187</v>
      </c>
      <c r="T34" s="13">
        <v>18</v>
      </c>
      <c r="U34" s="21">
        <v>4601</v>
      </c>
      <c r="V34" s="22">
        <f t="shared" si="46"/>
        <v>3.9121930015214086</v>
      </c>
      <c r="W34" s="13">
        <v>23</v>
      </c>
      <c r="X34" s="21">
        <v>4498</v>
      </c>
      <c r="Y34" s="22">
        <f t="shared" si="47"/>
        <v>5.1133837261004889</v>
      </c>
      <c r="Z34" s="13">
        <v>24</v>
      </c>
      <c r="AA34" s="21">
        <v>4613</v>
      </c>
      <c r="AB34" s="22">
        <f t="shared" si="48"/>
        <v>5.2026880554953401</v>
      </c>
      <c r="AC34" s="13">
        <v>20</v>
      </c>
      <c r="AD34" s="21">
        <v>4499</v>
      </c>
      <c r="AE34" s="22">
        <f t="shared" si="49"/>
        <v>4.445432318292954</v>
      </c>
      <c r="AF34" s="13">
        <v>20</v>
      </c>
      <c r="AG34" s="21">
        <v>4599</v>
      </c>
      <c r="AH34" s="22">
        <f t="shared" si="50"/>
        <v>4.3487714720591431</v>
      </c>
      <c r="AI34" s="13">
        <v>21</v>
      </c>
      <c r="AJ34" s="21">
        <v>4730</v>
      </c>
      <c r="AK34" s="22">
        <f t="shared" si="51"/>
        <v>4.4397463002114161</v>
      </c>
      <c r="AL34" s="13">
        <v>12</v>
      </c>
      <c r="AM34" s="21">
        <v>5025</v>
      </c>
      <c r="AN34" s="22">
        <f t="shared" si="52"/>
        <v>2.3880597014925375</v>
      </c>
      <c r="AO34" s="13">
        <v>19</v>
      </c>
      <c r="AP34" s="21">
        <v>4874</v>
      </c>
      <c r="AQ34" s="22">
        <f t="shared" si="53"/>
        <v>3.8982355354944604</v>
      </c>
      <c r="AR34" s="13">
        <v>18</v>
      </c>
      <c r="AS34" s="21">
        <v>4812</v>
      </c>
      <c r="AT34" s="22">
        <f t="shared" si="54"/>
        <v>3.7406483790523688</v>
      </c>
      <c r="AU34" s="13">
        <v>15</v>
      </c>
      <c r="AV34" s="21">
        <v>4943</v>
      </c>
      <c r="AW34" s="22">
        <f t="shared" si="55"/>
        <v>3.03459437588509</v>
      </c>
      <c r="AX34" s="13">
        <v>12</v>
      </c>
      <c r="AY34" s="21">
        <v>4748</v>
      </c>
      <c r="AZ34" s="22">
        <f t="shared" si="56"/>
        <v>2.527379949452401</v>
      </c>
      <c r="BA34" s="13">
        <v>13</v>
      </c>
      <c r="BB34" s="21">
        <v>4531</v>
      </c>
      <c r="BC34" s="22">
        <f t="shared" si="57"/>
        <v>2.8691238137276538</v>
      </c>
      <c r="BD34" s="13">
        <v>16</v>
      </c>
      <c r="BE34" s="21">
        <v>4328</v>
      </c>
      <c r="BF34" s="22">
        <f t="shared" si="58"/>
        <v>3.6968576709796674</v>
      </c>
      <c r="BG34" s="13">
        <v>13</v>
      </c>
      <c r="BH34" s="21">
        <v>4005</v>
      </c>
      <c r="BI34" s="22">
        <f t="shared" si="59"/>
        <v>3.2459425717852683</v>
      </c>
      <c r="BJ34" s="13">
        <v>16</v>
      </c>
      <c r="BK34" s="21">
        <v>3857</v>
      </c>
      <c r="BL34" s="22">
        <f t="shared" si="60"/>
        <v>4.1483017889551457</v>
      </c>
      <c r="BM34" s="13" t="s">
        <v>37</v>
      </c>
      <c r="BN34" s="21">
        <v>3691</v>
      </c>
      <c r="BO34" s="22" t="str">
        <f t="shared" si="61"/>
        <v>*</v>
      </c>
      <c r="BP34" s="13">
        <v>12</v>
      </c>
      <c r="BQ34" s="21">
        <v>3640</v>
      </c>
      <c r="BR34" s="22">
        <f t="shared" si="62"/>
        <v>3.2967032967032965</v>
      </c>
      <c r="BS34" s="13">
        <v>17</v>
      </c>
      <c r="BT34" s="21">
        <v>3414</v>
      </c>
      <c r="BU34" s="22">
        <f t="shared" si="63"/>
        <v>4.9794961921499707</v>
      </c>
    </row>
    <row r="35" spans="1:73">
      <c r="A35" s="24" t="s">
        <v>5</v>
      </c>
      <c r="B35" s="13">
        <v>100</v>
      </c>
      <c r="C35" s="21">
        <v>19447</v>
      </c>
      <c r="D35" s="22">
        <f t="shared" si="40"/>
        <v>5.1421813133131069</v>
      </c>
      <c r="E35" s="13">
        <v>99</v>
      </c>
      <c r="F35" s="21">
        <v>19444</v>
      </c>
      <c r="G35" s="22">
        <f t="shared" si="41"/>
        <v>5.0915449495988483</v>
      </c>
      <c r="H35" s="13">
        <v>93</v>
      </c>
      <c r="I35" s="21">
        <v>19671</v>
      </c>
      <c r="J35" s="22">
        <f t="shared" si="42"/>
        <v>4.727771846881196</v>
      </c>
      <c r="K35" s="13">
        <v>95</v>
      </c>
      <c r="L35" s="21">
        <v>20052</v>
      </c>
      <c r="M35" s="22">
        <f t="shared" si="43"/>
        <v>4.7376820267305009</v>
      </c>
      <c r="N35" s="13">
        <v>108</v>
      </c>
      <c r="O35" s="21">
        <v>19875</v>
      </c>
      <c r="P35" s="22">
        <f t="shared" si="44"/>
        <v>5.433962264150944</v>
      </c>
      <c r="Q35" s="13">
        <v>115</v>
      </c>
      <c r="R35" s="21">
        <v>20394</v>
      </c>
      <c r="S35" s="22">
        <f t="shared" si="45"/>
        <v>5.6389134059036978</v>
      </c>
      <c r="T35" s="13">
        <v>113</v>
      </c>
      <c r="U35" s="21">
        <v>20628</v>
      </c>
      <c r="V35" s="22">
        <f t="shared" si="46"/>
        <v>5.4779910800853209</v>
      </c>
      <c r="W35" s="13">
        <v>88</v>
      </c>
      <c r="X35" s="21">
        <v>21514</v>
      </c>
      <c r="Y35" s="22">
        <f t="shared" si="47"/>
        <v>4.0903597657339406</v>
      </c>
      <c r="Z35" s="13">
        <v>82</v>
      </c>
      <c r="AA35" s="21">
        <v>20960</v>
      </c>
      <c r="AB35" s="22">
        <f t="shared" si="48"/>
        <v>3.9122137404580157</v>
      </c>
      <c r="AC35" s="13">
        <v>82</v>
      </c>
      <c r="AD35" s="21">
        <v>19739</v>
      </c>
      <c r="AE35" s="22">
        <f t="shared" si="49"/>
        <v>4.1542124727696441</v>
      </c>
      <c r="AF35" s="13">
        <v>81</v>
      </c>
      <c r="AG35" s="21">
        <v>19350</v>
      </c>
      <c r="AH35" s="22">
        <f t="shared" si="50"/>
        <v>4.1860465116279073</v>
      </c>
      <c r="AI35" s="13">
        <v>75</v>
      </c>
      <c r="AJ35" s="21">
        <v>18761</v>
      </c>
      <c r="AK35" s="22">
        <f t="shared" si="51"/>
        <v>3.9976547092372479</v>
      </c>
      <c r="AL35" s="13">
        <v>84</v>
      </c>
      <c r="AM35" s="21">
        <v>18753</v>
      </c>
      <c r="AN35" s="22">
        <f t="shared" si="52"/>
        <v>4.4792833146696527</v>
      </c>
      <c r="AO35" s="13">
        <v>64</v>
      </c>
      <c r="AP35" s="21">
        <v>17973</v>
      </c>
      <c r="AQ35" s="22">
        <f t="shared" si="53"/>
        <v>3.5608969009069158</v>
      </c>
      <c r="AR35" s="13">
        <v>69</v>
      </c>
      <c r="AS35" s="21">
        <v>17482</v>
      </c>
      <c r="AT35" s="22">
        <f t="shared" si="54"/>
        <v>3.9469168287381309</v>
      </c>
      <c r="AU35" s="13">
        <v>68</v>
      </c>
      <c r="AV35" s="21">
        <v>17846</v>
      </c>
      <c r="AW35" s="22">
        <f t="shared" si="55"/>
        <v>3.8103776756696175</v>
      </c>
      <c r="AX35" s="13">
        <v>70</v>
      </c>
      <c r="AY35" s="21">
        <v>17031</v>
      </c>
      <c r="AZ35" s="22">
        <f t="shared" si="56"/>
        <v>4.1101520756267975</v>
      </c>
      <c r="BA35" s="13">
        <v>64</v>
      </c>
      <c r="BB35" s="21">
        <v>16657</v>
      </c>
      <c r="BC35" s="22">
        <f t="shared" si="57"/>
        <v>3.8422284925256647</v>
      </c>
      <c r="BD35" s="13">
        <v>57</v>
      </c>
      <c r="BE35" s="21">
        <v>15653</v>
      </c>
      <c r="BF35" s="22">
        <f t="shared" si="58"/>
        <v>3.6414744777358972</v>
      </c>
      <c r="BG35" s="13">
        <v>56</v>
      </c>
      <c r="BH35" s="21">
        <v>14396</v>
      </c>
      <c r="BI35" s="22">
        <f t="shared" si="59"/>
        <v>3.8899694359544319</v>
      </c>
      <c r="BJ35" s="13">
        <v>53</v>
      </c>
      <c r="BK35" s="21">
        <v>14759</v>
      </c>
      <c r="BL35" s="22">
        <f t="shared" si="60"/>
        <v>3.5910292025204962</v>
      </c>
      <c r="BM35" s="13">
        <v>63</v>
      </c>
      <c r="BN35" s="21">
        <v>14848</v>
      </c>
      <c r="BO35" s="22">
        <f t="shared" si="61"/>
        <v>4.2429956896551726</v>
      </c>
      <c r="BP35" s="13">
        <v>56</v>
      </c>
      <c r="BQ35" s="21">
        <v>15346</v>
      </c>
      <c r="BR35" s="22">
        <f t="shared" si="62"/>
        <v>3.6491593900690731</v>
      </c>
      <c r="BS35" s="13">
        <v>63</v>
      </c>
      <c r="BT35" s="21">
        <v>14355</v>
      </c>
      <c r="BU35" s="22">
        <f t="shared" si="63"/>
        <v>4.3887147335423196</v>
      </c>
    </row>
    <row r="36" spans="1:73">
      <c r="A36" s="24" t="s">
        <v>21</v>
      </c>
      <c r="B36" s="13" t="s">
        <v>37</v>
      </c>
      <c r="C36" s="21">
        <v>205</v>
      </c>
      <c r="D36" s="22" t="str">
        <f t="shared" si="40"/>
        <v>*</v>
      </c>
      <c r="E36" s="13" t="s">
        <v>37</v>
      </c>
      <c r="F36" s="21">
        <v>245</v>
      </c>
      <c r="G36" s="22" t="str">
        <f t="shared" si="41"/>
        <v>*</v>
      </c>
      <c r="H36" s="13" t="s">
        <v>37</v>
      </c>
      <c r="I36" s="21">
        <v>232</v>
      </c>
      <c r="J36" s="22" t="str">
        <f t="shared" si="42"/>
        <v>*</v>
      </c>
      <c r="K36" s="13" t="s">
        <v>37</v>
      </c>
      <c r="L36" s="21">
        <v>221</v>
      </c>
      <c r="M36" s="22" t="str">
        <f t="shared" si="43"/>
        <v>*</v>
      </c>
      <c r="N36" s="13" t="s">
        <v>37</v>
      </c>
      <c r="O36" s="21">
        <v>236</v>
      </c>
      <c r="P36" s="22" t="str">
        <f t="shared" si="44"/>
        <v>*</v>
      </c>
      <c r="Q36" s="13" t="s">
        <v>37</v>
      </c>
      <c r="R36" s="21">
        <v>227</v>
      </c>
      <c r="S36" s="22" t="str">
        <f t="shared" si="45"/>
        <v>*</v>
      </c>
      <c r="T36" s="13" t="s">
        <v>37</v>
      </c>
      <c r="U36" s="21">
        <v>208</v>
      </c>
      <c r="V36" s="22" t="str">
        <f t="shared" si="46"/>
        <v>*</v>
      </c>
      <c r="W36" s="13" t="s">
        <v>37</v>
      </c>
      <c r="X36" s="21">
        <v>236</v>
      </c>
      <c r="Y36" s="22" t="str">
        <f t="shared" si="47"/>
        <v>*</v>
      </c>
      <c r="Z36" s="13" t="s">
        <v>37</v>
      </c>
      <c r="AA36" s="21">
        <v>230</v>
      </c>
      <c r="AB36" s="22" t="str">
        <f t="shared" si="48"/>
        <v>*</v>
      </c>
      <c r="AC36" s="13" t="s">
        <v>37</v>
      </c>
      <c r="AD36" s="21">
        <v>249</v>
      </c>
      <c r="AE36" s="22" t="str">
        <f t="shared" si="49"/>
        <v>*</v>
      </c>
      <c r="AF36" s="13" t="s">
        <v>37</v>
      </c>
      <c r="AG36" s="21">
        <v>227</v>
      </c>
      <c r="AH36" s="22" t="str">
        <f t="shared" si="50"/>
        <v>*</v>
      </c>
      <c r="AI36" s="13" t="s">
        <v>37</v>
      </c>
      <c r="AJ36" s="21">
        <v>248</v>
      </c>
      <c r="AK36" s="22" t="str">
        <f t="shared" si="51"/>
        <v>*</v>
      </c>
      <c r="AL36" s="13" t="s">
        <v>37</v>
      </c>
      <c r="AM36" s="21">
        <v>224</v>
      </c>
      <c r="AN36" s="22" t="str">
        <f t="shared" si="52"/>
        <v>*</v>
      </c>
      <c r="AO36" s="13" t="s">
        <v>37</v>
      </c>
      <c r="AP36" s="21">
        <v>218</v>
      </c>
      <c r="AQ36" s="22" t="str">
        <f t="shared" si="53"/>
        <v>*</v>
      </c>
      <c r="AR36" s="13" t="s">
        <v>37</v>
      </c>
      <c r="AS36" s="21">
        <v>231</v>
      </c>
      <c r="AT36" s="22" t="str">
        <f t="shared" si="54"/>
        <v>*</v>
      </c>
      <c r="AU36" s="13" t="s">
        <v>37</v>
      </c>
      <c r="AV36" s="21">
        <v>217</v>
      </c>
      <c r="AW36" s="22" t="str">
        <f t="shared" si="55"/>
        <v>*</v>
      </c>
      <c r="AX36" s="13" t="s">
        <v>37</v>
      </c>
      <c r="AY36" s="21">
        <v>179</v>
      </c>
      <c r="AZ36" s="22" t="str">
        <f t="shared" si="56"/>
        <v>*</v>
      </c>
      <c r="BA36" s="13" t="s">
        <v>37</v>
      </c>
      <c r="BB36" s="21">
        <v>202</v>
      </c>
      <c r="BC36" s="22" t="str">
        <f t="shared" si="57"/>
        <v>*</v>
      </c>
      <c r="BD36" s="13" t="s">
        <v>37</v>
      </c>
      <c r="BE36" s="21">
        <v>169</v>
      </c>
      <c r="BF36" s="22" t="str">
        <f t="shared" si="58"/>
        <v>*</v>
      </c>
      <c r="BG36" s="13" t="s">
        <v>37</v>
      </c>
      <c r="BH36" s="21">
        <v>157</v>
      </c>
      <c r="BI36" s="22" t="str">
        <f t="shared" si="59"/>
        <v>*</v>
      </c>
      <c r="BJ36" s="13" t="s">
        <v>37</v>
      </c>
      <c r="BK36" s="21">
        <v>137</v>
      </c>
      <c r="BL36" s="22" t="str">
        <f t="shared" si="60"/>
        <v>*</v>
      </c>
      <c r="BM36" s="13" t="s">
        <v>37</v>
      </c>
      <c r="BN36" s="21">
        <v>153</v>
      </c>
      <c r="BO36" s="22" t="str">
        <f t="shared" si="61"/>
        <v>*</v>
      </c>
      <c r="BP36" s="13" t="s">
        <v>37</v>
      </c>
      <c r="BQ36" s="21">
        <v>134</v>
      </c>
      <c r="BR36" s="22" t="str">
        <f t="shared" si="62"/>
        <v>*</v>
      </c>
      <c r="BS36" s="13" t="s">
        <v>37</v>
      </c>
      <c r="BT36" s="21">
        <v>97</v>
      </c>
      <c r="BU36" s="22" t="str">
        <f t="shared" si="63"/>
        <v>*</v>
      </c>
    </row>
    <row r="37" spans="1:73">
      <c r="A37" s="24" t="s">
        <v>25</v>
      </c>
      <c r="B37" s="13" t="s">
        <v>37</v>
      </c>
      <c r="C37" s="21">
        <v>303</v>
      </c>
      <c r="D37" s="22" t="str">
        <f t="shared" si="40"/>
        <v>*</v>
      </c>
      <c r="E37" s="13" t="s">
        <v>37</v>
      </c>
      <c r="F37" s="21">
        <v>293</v>
      </c>
      <c r="G37" s="22" t="str">
        <f t="shared" si="41"/>
        <v>*</v>
      </c>
      <c r="H37" s="13" t="s">
        <v>37</v>
      </c>
      <c r="I37" s="21">
        <v>310</v>
      </c>
      <c r="J37" s="22" t="str">
        <f t="shared" si="42"/>
        <v>*</v>
      </c>
      <c r="K37" s="13" t="s">
        <v>37</v>
      </c>
      <c r="L37" s="21">
        <v>352</v>
      </c>
      <c r="M37" s="22" t="str">
        <f t="shared" si="43"/>
        <v>*</v>
      </c>
      <c r="N37" s="13" t="s">
        <v>37</v>
      </c>
      <c r="O37" s="21">
        <v>338</v>
      </c>
      <c r="P37" s="22" t="str">
        <f t="shared" si="44"/>
        <v>*</v>
      </c>
      <c r="Q37" s="13" t="s">
        <v>37</v>
      </c>
      <c r="R37" s="21">
        <v>354</v>
      </c>
      <c r="S37" s="22" t="str">
        <f t="shared" si="45"/>
        <v>*</v>
      </c>
      <c r="T37" s="13" t="s">
        <v>37</v>
      </c>
      <c r="U37" s="21">
        <v>329</v>
      </c>
      <c r="V37" s="22" t="str">
        <f t="shared" si="46"/>
        <v>*</v>
      </c>
      <c r="W37" s="13" t="s">
        <v>37</v>
      </c>
      <c r="X37" s="21">
        <v>365</v>
      </c>
      <c r="Y37" s="22" t="str">
        <f t="shared" si="47"/>
        <v>*</v>
      </c>
      <c r="Z37" s="13" t="s">
        <v>37</v>
      </c>
      <c r="AA37" s="21">
        <v>331</v>
      </c>
      <c r="AB37" s="22" t="str">
        <f t="shared" si="48"/>
        <v>*</v>
      </c>
      <c r="AC37" s="13" t="s">
        <v>37</v>
      </c>
      <c r="AD37" s="21">
        <v>327</v>
      </c>
      <c r="AE37" s="22" t="str">
        <f t="shared" si="49"/>
        <v>*</v>
      </c>
      <c r="AF37" s="13" t="s">
        <v>37</v>
      </c>
      <c r="AG37" s="21">
        <v>330</v>
      </c>
      <c r="AH37" s="22" t="str">
        <f t="shared" si="50"/>
        <v>*</v>
      </c>
      <c r="AI37" s="13" t="s">
        <v>37</v>
      </c>
      <c r="AJ37" s="21">
        <v>313</v>
      </c>
      <c r="AK37" s="22" t="str">
        <f t="shared" si="51"/>
        <v>*</v>
      </c>
      <c r="AL37" s="13" t="s">
        <v>37</v>
      </c>
      <c r="AM37" s="21">
        <v>267</v>
      </c>
      <c r="AN37" s="22" t="str">
        <f t="shared" si="52"/>
        <v>*</v>
      </c>
      <c r="AO37" s="13" t="s">
        <v>37</v>
      </c>
      <c r="AP37" s="21">
        <v>280</v>
      </c>
      <c r="AQ37" s="22" t="str">
        <f t="shared" si="53"/>
        <v>*</v>
      </c>
      <c r="AR37" s="13" t="s">
        <v>37</v>
      </c>
      <c r="AS37" s="21">
        <v>281</v>
      </c>
      <c r="AT37" s="22" t="str">
        <f t="shared" si="54"/>
        <v>*</v>
      </c>
      <c r="AU37" s="13" t="s">
        <v>37</v>
      </c>
      <c r="AV37" s="21">
        <v>279</v>
      </c>
      <c r="AW37" s="22" t="str">
        <f t="shared" si="55"/>
        <v>*</v>
      </c>
      <c r="AX37" s="13" t="s">
        <v>37</v>
      </c>
      <c r="AY37" s="21">
        <v>234</v>
      </c>
      <c r="AZ37" s="22" t="str">
        <f t="shared" si="56"/>
        <v>*</v>
      </c>
      <c r="BA37" s="13" t="s">
        <v>37</v>
      </c>
      <c r="BB37" s="21">
        <v>242</v>
      </c>
      <c r="BC37" s="22" t="str">
        <f t="shared" si="57"/>
        <v>*</v>
      </c>
      <c r="BD37" s="13" t="s">
        <v>37</v>
      </c>
      <c r="BE37" s="21">
        <v>240</v>
      </c>
      <c r="BF37" s="22" t="str">
        <f t="shared" si="58"/>
        <v>*</v>
      </c>
      <c r="BG37" s="13" t="s">
        <v>37</v>
      </c>
      <c r="BH37" s="21">
        <v>172</v>
      </c>
      <c r="BI37" s="22" t="str">
        <f t="shared" si="59"/>
        <v>*</v>
      </c>
      <c r="BJ37" s="13" t="s">
        <v>37</v>
      </c>
      <c r="BK37" s="21">
        <v>177</v>
      </c>
      <c r="BL37" s="22" t="str">
        <f t="shared" si="60"/>
        <v>*</v>
      </c>
      <c r="BM37" s="13" t="s">
        <v>37</v>
      </c>
      <c r="BN37" s="21">
        <v>174</v>
      </c>
      <c r="BO37" s="22" t="str">
        <f t="shared" si="61"/>
        <v>*</v>
      </c>
      <c r="BP37" s="13" t="s">
        <v>37</v>
      </c>
      <c r="BQ37" s="21">
        <v>180</v>
      </c>
      <c r="BR37" s="22" t="str">
        <f t="shared" si="62"/>
        <v>*</v>
      </c>
      <c r="BS37" s="13" t="s">
        <v>37</v>
      </c>
      <c r="BT37" s="21">
        <v>130</v>
      </c>
      <c r="BU37" s="22" t="str">
        <f t="shared" si="63"/>
        <v>*</v>
      </c>
    </row>
    <row r="38" spans="1:73">
      <c r="A38" s="24" t="s">
        <v>4</v>
      </c>
      <c r="B38" s="13">
        <v>68</v>
      </c>
      <c r="C38" s="21">
        <v>17343</v>
      </c>
      <c r="D38" s="22">
        <f t="shared" si="40"/>
        <v>3.9208902727325143</v>
      </c>
      <c r="E38" s="13">
        <v>72</v>
      </c>
      <c r="F38" s="21">
        <v>16805</v>
      </c>
      <c r="G38" s="22">
        <f t="shared" si="41"/>
        <v>4.2844391550133887</v>
      </c>
      <c r="H38" s="13">
        <v>71</v>
      </c>
      <c r="I38" s="21">
        <v>16458</v>
      </c>
      <c r="J38" s="22">
        <f t="shared" si="42"/>
        <v>4.3140114230161624</v>
      </c>
      <c r="K38" s="13">
        <v>68</v>
      </c>
      <c r="L38" s="21">
        <v>16885</v>
      </c>
      <c r="M38" s="22">
        <f t="shared" si="43"/>
        <v>4.0272431151909984</v>
      </c>
      <c r="N38" s="13">
        <v>65</v>
      </c>
      <c r="O38" s="21">
        <v>16072</v>
      </c>
      <c r="P38" s="22">
        <f t="shared" si="44"/>
        <v>4.0443006470881038</v>
      </c>
      <c r="Q38" s="13">
        <v>84</v>
      </c>
      <c r="R38" s="21">
        <v>15643</v>
      </c>
      <c r="S38" s="22">
        <f t="shared" si="45"/>
        <v>5.3698139743016045</v>
      </c>
      <c r="T38" s="13">
        <v>83</v>
      </c>
      <c r="U38" s="21">
        <v>15740</v>
      </c>
      <c r="V38" s="22">
        <f t="shared" si="46"/>
        <v>5.2731893265565439</v>
      </c>
      <c r="W38" s="13">
        <v>53</v>
      </c>
      <c r="X38" s="21">
        <v>15334</v>
      </c>
      <c r="Y38" s="22">
        <f t="shared" si="47"/>
        <v>3.4563714621103432</v>
      </c>
      <c r="Z38" s="13">
        <v>71</v>
      </c>
      <c r="AA38" s="21">
        <v>14897</v>
      </c>
      <c r="AB38" s="22">
        <f t="shared" si="48"/>
        <v>4.7660602805934076</v>
      </c>
      <c r="AC38" s="13">
        <v>52</v>
      </c>
      <c r="AD38" s="21">
        <v>14722</v>
      </c>
      <c r="AE38" s="22">
        <f t="shared" si="49"/>
        <v>3.5321287868496127</v>
      </c>
      <c r="AF38" s="13">
        <v>48</v>
      </c>
      <c r="AG38" s="21">
        <v>15701</v>
      </c>
      <c r="AH38" s="22">
        <f t="shared" si="50"/>
        <v>3.0571301191006941</v>
      </c>
      <c r="AI38" s="13">
        <v>51</v>
      </c>
      <c r="AJ38" s="21">
        <v>16080</v>
      </c>
      <c r="AK38" s="22">
        <f t="shared" si="51"/>
        <v>3.1716417910447761</v>
      </c>
      <c r="AL38" s="13">
        <v>40</v>
      </c>
      <c r="AM38" s="21">
        <v>16082</v>
      </c>
      <c r="AN38" s="22">
        <f t="shared" si="52"/>
        <v>2.4872528292500933</v>
      </c>
      <c r="AO38" s="13">
        <v>49</v>
      </c>
      <c r="AP38" s="21">
        <v>15793</v>
      </c>
      <c r="AQ38" s="22">
        <f t="shared" si="53"/>
        <v>3.1026404103083642</v>
      </c>
      <c r="AR38" s="13">
        <v>66</v>
      </c>
      <c r="AS38" s="21">
        <v>15568</v>
      </c>
      <c r="AT38" s="22">
        <f t="shared" si="54"/>
        <v>4.2394655704008226</v>
      </c>
      <c r="AU38" s="13">
        <v>47</v>
      </c>
      <c r="AV38" s="21">
        <v>15811</v>
      </c>
      <c r="AW38" s="22">
        <f t="shared" si="55"/>
        <v>2.9726140029093671</v>
      </c>
      <c r="AX38" s="13">
        <v>41</v>
      </c>
      <c r="AY38" s="21">
        <v>14814</v>
      </c>
      <c r="AZ38" s="22">
        <f t="shared" si="56"/>
        <v>2.7676522208721481</v>
      </c>
      <c r="BA38" s="13">
        <v>50</v>
      </c>
      <c r="BB38" s="21">
        <v>14161</v>
      </c>
      <c r="BC38" s="22">
        <f t="shared" si="57"/>
        <v>3.53082409434362</v>
      </c>
      <c r="BD38" s="13">
        <v>52</v>
      </c>
      <c r="BE38" s="21">
        <v>13628</v>
      </c>
      <c r="BF38" s="22">
        <f t="shared" si="58"/>
        <v>3.8156736131493982</v>
      </c>
      <c r="BG38" s="13">
        <v>29</v>
      </c>
      <c r="BH38" s="21">
        <v>12827</v>
      </c>
      <c r="BI38" s="22">
        <f t="shared" si="59"/>
        <v>2.2608560068605286</v>
      </c>
      <c r="BJ38" s="13">
        <v>49</v>
      </c>
      <c r="BK38" s="21">
        <v>12938</v>
      </c>
      <c r="BL38" s="22">
        <f t="shared" si="60"/>
        <v>3.7872932447055185</v>
      </c>
      <c r="BM38" s="13">
        <v>35</v>
      </c>
      <c r="BN38" s="21">
        <v>12618</v>
      </c>
      <c r="BO38" s="22">
        <f t="shared" si="61"/>
        <v>2.7738151846568395</v>
      </c>
      <c r="BP38" s="13">
        <v>49</v>
      </c>
      <c r="BQ38" s="21">
        <v>11914</v>
      </c>
      <c r="BR38" s="22">
        <f t="shared" si="62"/>
        <v>4.1128084606345476</v>
      </c>
      <c r="BS38" s="13">
        <v>37</v>
      </c>
      <c r="BT38" s="21">
        <v>10976</v>
      </c>
      <c r="BU38" s="22">
        <f t="shared" si="63"/>
        <v>3.370991253644315</v>
      </c>
    </row>
    <row r="39" spans="1:73">
      <c r="A39" s="24" t="s">
        <v>6</v>
      </c>
      <c r="B39" s="13" t="s">
        <v>37</v>
      </c>
      <c r="C39" s="21" t="s">
        <v>37</v>
      </c>
      <c r="D39" s="22" t="str">
        <f t="shared" si="40"/>
        <v>*</v>
      </c>
      <c r="E39" s="13" t="s">
        <v>37</v>
      </c>
      <c r="F39" s="21" t="s">
        <v>37</v>
      </c>
      <c r="G39" s="22" t="str">
        <f t="shared" si="41"/>
        <v>*</v>
      </c>
      <c r="H39" s="13" t="s">
        <v>37</v>
      </c>
      <c r="I39" s="21" t="s">
        <v>37</v>
      </c>
      <c r="J39" s="22" t="str">
        <f t="shared" si="42"/>
        <v>*</v>
      </c>
      <c r="K39" s="13" t="s">
        <v>37</v>
      </c>
      <c r="L39" s="21" t="s">
        <v>37</v>
      </c>
      <c r="M39" s="22" t="str">
        <f t="shared" si="43"/>
        <v>*</v>
      </c>
      <c r="N39" s="13" t="s">
        <v>37</v>
      </c>
      <c r="O39" s="21" t="s">
        <v>37</v>
      </c>
      <c r="P39" s="22" t="str">
        <f t="shared" si="44"/>
        <v>*</v>
      </c>
      <c r="Q39" s="13" t="s">
        <v>37</v>
      </c>
      <c r="R39" s="21" t="s">
        <v>37</v>
      </c>
      <c r="S39" s="22" t="str">
        <f t="shared" si="45"/>
        <v>*</v>
      </c>
      <c r="T39" s="13" t="s">
        <v>37</v>
      </c>
      <c r="U39" s="21" t="s">
        <v>37</v>
      </c>
      <c r="V39" s="22" t="str">
        <f t="shared" si="46"/>
        <v>*</v>
      </c>
      <c r="W39" s="13" t="s">
        <v>37</v>
      </c>
      <c r="X39" s="21">
        <v>11</v>
      </c>
      <c r="Y39" s="22" t="str">
        <f t="shared" si="47"/>
        <v>*</v>
      </c>
      <c r="Z39" s="13" t="s">
        <v>37</v>
      </c>
      <c r="AA39" s="21">
        <v>11</v>
      </c>
      <c r="AB39" s="22" t="str">
        <f t="shared" si="48"/>
        <v>*</v>
      </c>
      <c r="AC39" s="13" t="s">
        <v>37</v>
      </c>
      <c r="AD39" s="21" t="s">
        <v>37</v>
      </c>
      <c r="AE39" s="22" t="str">
        <f t="shared" si="49"/>
        <v>*</v>
      </c>
      <c r="AF39" s="13" t="s">
        <v>37</v>
      </c>
      <c r="AG39" s="21">
        <v>11</v>
      </c>
      <c r="AH39" s="22" t="str">
        <f t="shared" si="50"/>
        <v>*</v>
      </c>
      <c r="AI39" s="13" t="s">
        <v>37</v>
      </c>
      <c r="AJ39" s="21" t="s">
        <v>37</v>
      </c>
      <c r="AK39" s="22" t="str">
        <f t="shared" si="51"/>
        <v>*</v>
      </c>
      <c r="AL39" s="13" t="s">
        <v>37</v>
      </c>
      <c r="AM39" s="21" t="s">
        <v>37</v>
      </c>
      <c r="AN39" s="22" t="str">
        <f t="shared" si="52"/>
        <v>*</v>
      </c>
      <c r="AO39" s="13" t="s">
        <v>37</v>
      </c>
      <c r="AP39" s="21">
        <v>15</v>
      </c>
      <c r="AQ39" s="22" t="str">
        <f t="shared" si="53"/>
        <v>*</v>
      </c>
      <c r="AR39" s="13" t="s">
        <v>37</v>
      </c>
      <c r="AS39" s="21" t="s">
        <v>37</v>
      </c>
      <c r="AT39" s="22" t="str">
        <f t="shared" si="54"/>
        <v>*</v>
      </c>
      <c r="AU39" s="13" t="s">
        <v>37</v>
      </c>
      <c r="AV39" s="21">
        <v>12</v>
      </c>
      <c r="AW39" s="22" t="str">
        <f t="shared" si="55"/>
        <v>*</v>
      </c>
      <c r="AX39" s="13" t="s">
        <v>37</v>
      </c>
      <c r="AY39" s="21">
        <v>13</v>
      </c>
      <c r="AZ39" s="22" t="str">
        <f t="shared" si="56"/>
        <v>*</v>
      </c>
      <c r="BA39" s="13" t="s">
        <v>37</v>
      </c>
      <c r="BB39" s="21">
        <v>42</v>
      </c>
      <c r="BC39" s="22" t="str">
        <f t="shared" si="57"/>
        <v>*</v>
      </c>
      <c r="BD39" s="13" t="s">
        <v>37</v>
      </c>
      <c r="BE39" s="21">
        <v>55</v>
      </c>
      <c r="BF39" s="22" t="str">
        <f t="shared" si="58"/>
        <v>*</v>
      </c>
      <c r="BG39" s="13" t="s">
        <v>37</v>
      </c>
      <c r="BH39" s="21">
        <v>31</v>
      </c>
      <c r="BI39" s="22" t="str">
        <f t="shared" si="59"/>
        <v>*</v>
      </c>
      <c r="BJ39" s="13" t="s">
        <v>37</v>
      </c>
      <c r="BK39" s="21">
        <v>28</v>
      </c>
      <c r="BL39" s="22" t="str">
        <f t="shared" si="60"/>
        <v>*</v>
      </c>
      <c r="BM39" s="13" t="s">
        <v>37</v>
      </c>
      <c r="BN39" s="21">
        <v>18</v>
      </c>
      <c r="BO39" s="22" t="str">
        <f t="shared" si="61"/>
        <v>*</v>
      </c>
      <c r="BP39" s="13" t="s">
        <v>37</v>
      </c>
      <c r="BQ39" s="21">
        <v>25</v>
      </c>
      <c r="BR39" s="22" t="str">
        <f t="shared" si="62"/>
        <v>*</v>
      </c>
      <c r="BS39" s="13" t="s">
        <v>37</v>
      </c>
      <c r="BT39" s="21">
        <v>16</v>
      </c>
      <c r="BU39" s="22" t="str">
        <f t="shared" si="63"/>
        <v>*</v>
      </c>
    </row>
    <row r="40" spans="1:73">
      <c r="A40" s="24" t="s">
        <v>15</v>
      </c>
      <c r="B40" s="13" t="s">
        <v>37</v>
      </c>
      <c r="C40" s="21">
        <v>166</v>
      </c>
      <c r="D40" s="22" t="str">
        <f t="shared" si="40"/>
        <v>*</v>
      </c>
      <c r="E40" s="13" t="s">
        <v>37</v>
      </c>
      <c r="F40" s="21">
        <v>289</v>
      </c>
      <c r="G40" s="22" t="str">
        <f t="shared" si="41"/>
        <v>*</v>
      </c>
      <c r="H40" s="13" t="s">
        <v>37</v>
      </c>
      <c r="I40" s="21">
        <v>501</v>
      </c>
      <c r="J40" s="22" t="str">
        <f t="shared" si="42"/>
        <v>*</v>
      </c>
      <c r="K40" s="13" t="s">
        <v>37</v>
      </c>
      <c r="L40" s="21">
        <v>882</v>
      </c>
      <c r="M40" s="22" t="str">
        <f t="shared" si="43"/>
        <v>*</v>
      </c>
      <c r="N40" s="13" t="s">
        <v>37</v>
      </c>
      <c r="O40" s="21">
        <v>2663</v>
      </c>
      <c r="P40" s="22" t="str">
        <f t="shared" si="44"/>
        <v>*</v>
      </c>
      <c r="Q40" s="13" t="s">
        <v>37</v>
      </c>
      <c r="R40" s="21">
        <v>2689</v>
      </c>
      <c r="S40" s="22" t="str">
        <f t="shared" si="45"/>
        <v>*</v>
      </c>
      <c r="T40" s="13" t="s">
        <v>37</v>
      </c>
      <c r="U40" s="21">
        <v>3155</v>
      </c>
      <c r="V40" s="22" t="str">
        <f t="shared" si="46"/>
        <v>*</v>
      </c>
      <c r="W40" s="13">
        <v>13</v>
      </c>
      <c r="X40" s="21">
        <v>3527</v>
      </c>
      <c r="Y40" s="22">
        <f t="shared" si="47"/>
        <v>3.6858519988658918</v>
      </c>
      <c r="Z40" s="13" t="s">
        <v>37</v>
      </c>
      <c r="AA40" s="21">
        <v>3569</v>
      </c>
      <c r="AB40" s="22" t="str">
        <f t="shared" si="48"/>
        <v>*</v>
      </c>
      <c r="AC40" s="13">
        <v>12</v>
      </c>
      <c r="AD40" s="21">
        <v>3379</v>
      </c>
      <c r="AE40" s="22">
        <f t="shared" si="49"/>
        <v>3.551346552234389</v>
      </c>
      <c r="AF40" s="13">
        <v>18</v>
      </c>
      <c r="AG40" s="21">
        <v>2546</v>
      </c>
      <c r="AH40" s="22">
        <f t="shared" si="50"/>
        <v>7.0699135899450116</v>
      </c>
      <c r="AI40" s="13" t="s">
        <v>37</v>
      </c>
      <c r="AJ40" s="21">
        <v>1404</v>
      </c>
      <c r="AK40" s="22" t="str">
        <f t="shared" si="51"/>
        <v>*</v>
      </c>
      <c r="AL40" s="13">
        <v>25</v>
      </c>
      <c r="AM40" s="21">
        <v>1868</v>
      </c>
      <c r="AN40" s="22">
        <f t="shared" si="52"/>
        <v>13.383297644539615</v>
      </c>
      <c r="AO40" s="13">
        <v>23</v>
      </c>
      <c r="AP40" s="21">
        <v>2520</v>
      </c>
      <c r="AQ40" s="22">
        <f t="shared" si="53"/>
        <v>9.1269841269841283</v>
      </c>
      <c r="AR40" s="13">
        <v>25</v>
      </c>
      <c r="AS40" s="21">
        <v>4286</v>
      </c>
      <c r="AT40" s="22">
        <f t="shared" si="54"/>
        <v>5.8329444703686422</v>
      </c>
      <c r="AU40" s="13">
        <v>19</v>
      </c>
      <c r="AV40" s="21">
        <v>2851</v>
      </c>
      <c r="AW40" s="22">
        <f t="shared" si="55"/>
        <v>6.6643283058575946</v>
      </c>
      <c r="AX40" s="13">
        <v>17</v>
      </c>
      <c r="AY40" s="21">
        <v>3743</v>
      </c>
      <c r="AZ40" s="22">
        <f t="shared" si="56"/>
        <v>4.5418113812449912</v>
      </c>
      <c r="BA40" s="13">
        <v>16</v>
      </c>
      <c r="BB40" s="21">
        <v>3248</v>
      </c>
      <c r="BC40" s="22">
        <f t="shared" si="57"/>
        <v>4.9261083743842367</v>
      </c>
      <c r="BD40" s="13">
        <v>16</v>
      </c>
      <c r="BE40" s="21">
        <v>4149</v>
      </c>
      <c r="BF40" s="22">
        <f t="shared" si="58"/>
        <v>3.8563509279344421</v>
      </c>
      <c r="BG40" s="13" t="s">
        <v>37</v>
      </c>
      <c r="BH40" s="21">
        <v>5252</v>
      </c>
      <c r="BI40" s="22" t="str">
        <f t="shared" si="59"/>
        <v>*</v>
      </c>
      <c r="BJ40" s="13">
        <v>19</v>
      </c>
      <c r="BK40" s="21">
        <v>3561</v>
      </c>
      <c r="BL40" s="22">
        <f t="shared" si="60"/>
        <v>5.3355798932884024</v>
      </c>
      <c r="BM40" s="13">
        <v>19</v>
      </c>
      <c r="BN40" s="21">
        <v>4208</v>
      </c>
      <c r="BO40" s="22">
        <f t="shared" si="61"/>
        <v>4.5152091254752849</v>
      </c>
      <c r="BP40" s="13">
        <v>15</v>
      </c>
      <c r="BQ40" s="21">
        <v>4796</v>
      </c>
      <c r="BR40" s="22">
        <f t="shared" si="62"/>
        <v>3.1276063386155131</v>
      </c>
      <c r="BS40" s="13">
        <v>31</v>
      </c>
      <c r="BT40" s="21">
        <v>5340</v>
      </c>
      <c r="BU40" s="22">
        <f t="shared" si="63"/>
        <v>5.8052434456928834</v>
      </c>
    </row>
    <row r="41" spans="1:73">
      <c r="A41" s="26"/>
      <c r="B41" s="20"/>
      <c r="C41" s="21"/>
      <c r="D41" s="22"/>
      <c r="E41" s="20"/>
      <c r="F41" s="21"/>
      <c r="G41" s="22"/>
      <c r="H41" s="20"/>
      <c r="I41" s="21"/>
      <c r="J41" s="22"/>
      <c r="K41" s="20"/>
      <c r="L41" s="21"/>
      <c r="M41" s="22"/>
      <c r="N41" s="20"/>
      <c r="O41" s="21"/>
      <c r="P41" s="22"/>
      <c r="Q41" s="20"/>
      <c r="R41" s="21"/>
      <c r="S41" s="22"/>
      <c r="T41" s="20"/>
      <c r="U41" s="21"/>
      <c r="V41" s="22"/>
      <c r="W41" s="20"/>
      <c r="X41" s="21"/>
      <c r="Y41" s="22"/>
      <c r="Z41" s="20"/>
      <c r="AA41" s="21"/>
      <c r="AB41" s="22"/>
      <c r="AC41" s="20"/>
      <c r="AD41" s="21"/>
      <c r="AE41" s="22"/>
      <c r="AF41" s="20"/>
      <c r="AG41" s="21"/>
      <c r="AH41" s="22"/>
      <c r="AI41" s="20"/>
      <c r="AJ41" s="21"/>
      <c r="AK41" s="22"/>
      <c r="AL41" s="20"/>
      <c r="AM41" s="21"/>
      <c r="AN41" s="22"/>
      <c r="AO41" s="20"/>
      <c r="AP41" s="21"/>
      <c r="AQ41" s="22"/>
      <c r="AR41" s="20"/>
      <c r="AS41" s="21"/>
      <c r="AT41" s="22"/>
      <c r="AU41" s="20"/>
      <c r="AV41" s="21"/>
      <c r="AW41" s="22"/>
      <c r="AX41" s="20"/>
      <c r="AY41" s="21"/>
      <c r="AZ41" s="22"/>
      <c r="BA41" s="20"/>
      <c r="BB41" s="21"/>
      <c r="BC41" s="22"/>
      <c r="BD41" s="20"/>
      <c r="BE41" s="21"/>
      <c r="BF41" s="22"/>
      <c r="BG41" s="20"/>
      <c r="BH41" s="21"/>
      <c r="BI41" s="22"/>
      <c r="BJ41" s="20"/>
      <c r="BK41" s="21"/>
      <c r="BL41" s="22"/>
      <c r="BM41" s="20"/>
      <c r="BN41" s="21"/>
      <c r="BO41" s="22"/>
      <c r="BP41" s="20"/>
      <c r="BQ41" s="21"/>
      <c r="BR41" s="22"/>
      <c r="BS41" s="20"/>
      <c r="BT41" s="21"/>
      <c r="BU41" s="22"/>
    </row>
    <row r="42" spans="1:73">
      <c r="A42" s="26"/>
      <c r="B42" s="20"/>
      <c r="C42" s="21"/>
      <c r="D42" s="22"/>
      <c r="E42" s="20"/>
      <c r="F42" s="21"/>
      <c r="G42" s="22"/>
      <c r="H42" s="20"/>
      <c r="I42" s="21"/>
      <c r="J42" s="22"/>
      <c r="K42" s="20"/>
      <c r="L42" s="21"/>
      <c r="M42" s="22"/>
      <c r="N42" s="20"/>
      <c r="O42" s="21"/>
      <c r="P42" s="22"/>
      <c r="Q42" s="20"/>
      <c r="R42" s="21"/>
      <c r="S42" s="22"/>
      <c r="T42" s="20"/>
      <c r="U42" s="21"/>
      <c r="V42" s="22"/>
      <c r="W42" s="20"/>
      <c r="X42" s="21"/>
      <c r="Y42" s="22"/>
      <c r="Z42" s="20"/>
      <c r="AA42" s="21"/>
      <c r="AB42" s="22"/>
      <c r="AC42" s="20"/>
      <c r="AD42" s="21"/>
      <c r="AE42" s="22"/>
      <c r="AF42" s="20"/>
      <c r="AG42" s="21"/>
      <c r="AH42" s="22"/>
      <c r="AI42" s="20"/>
      <c r="AJ42" s="21"/>
      <c r="AK42" s="22"/>
      <c r="AL42" s="20"/>
      <c r="AM42" s="21"/>
      <c r="AN42" s="22"/>
      <c r="AO42" s="20"/>
      <c r="AP42" s="21"/>
      <c r="AQ42" s="22"/>
      <c r="AR42" s="20"/>
      <c r="AS42" s="21"/>
      <c r="AT42" s="22"/>
      <c r="AU42" s="20"/>
      <c r="AV42" s="21"/>
      <c r="AW42" s="22"/>
      <c r="AX42" s="20"/>
      <c r="AY42" s="21"/>
      <c r="AZ42" s="22"/>
      <c r="BA42" s="20"/>
      <c r="BB42" s="21"/>
      <c r="BC42" s="22"/>
      <c r="BD42" s="20"/>
      <c r="BE42" s="21"/>
      <c r="BF42" s="22"/>
      <c r="BG42" s="20"/>
      <c r="BH42" s="21"/>
      <c r="BI42" s="22"/>
      <c r="BJ42" s="20"/>
      <c r="BK42" s="21"/>
      <c r="BL42" s="22"/>
      <c r="BM42" s="20"/>
      <c r="BN42" s="21"/>
      <c r="BO42" s="22"/>
      <c r="BP42" s="20"/>
      <c r="BQ42" s="21"/>
      <c r="BR42" s="22"/>
      <c r="BS42" s="20"/>
      <c r="BT42" s="21"/>
      <c r="BU42" s="22"/>
    </row>
    <row r="43" spans="1:73">
      <c r="A43" s="19" t="s">
        <v>28</v>
      </c>
      <c r="B43" s="27"/>
      <c r="C43" s="21"/>
      <c r="D43" s="22"/>
      <c r="E43" s="20"/>
      <c r="F43" s="21"/>
      <c r="G43" s="22"/>
      <c r="H43" s="20"/>
      <c r="I43" s="21"/>
      <c r="J43" s="22"/>
      <c r="K43" s="27"/>
      <c r="L43" s="21"/>
      <c r="M43" s="22"/>
      <c r="N43" s="20"/>
      <c r="O43" s="21"/>
      <c r="P43" s="22"/>
      <c r="Q43" s="20"/>
      <c r="R43" s="21"/>
      <c r="S43" s="22"/>
      <c r="T43" s="27"/>
      <c r="U43" s="21"/>
      <c r="V43" s="22"/>
      <c r="W43" s="20"/>
      <c r="X43" s="21"/>
      <c r="Y43" s="22"/>
      <c r="Z43" s="20"/>
      <c r="AA43" s="21"/>
      <c r="AB43" s="22"/>
      <c r="AC43" s="27"/>
      <c r="AD43" s="21"/>
      <c r="AE43" s="22"/>
      <c r="AF43" s="20"/>
      <c r="AG43" s="21"/>
      <c r="AH43" s="22"/>
      <c r="AI43" s="20"/>
      <c r="AJ43" s="21"/>
      <c r="AK43" s="22"/>
      <c r="AL43" s="20"/>
      <c r="AM43" s="21"/>
      <c r="AN43" s="22"/>
      <c r="AO43" s="20"/>
      <c r="AP43" s="21"/>
      <c r="AQ43" s="22"/>
      <c r="AR43" s="20"/>
      <c r="AS43" s="21"/>
      <c r="AT43" s="22"/>
      <c r="AU43" s="20"/>
      <c r="AV43" s="21"/>
      <c r="AW43" s="22"/>
      <c r="AX43" s="20"/>
      <c r="AY43" s="21"/>
      <c r="AZ43" s="22"/>
      <c r="BA43" s="20"/>
      <c r="BB43" s="21"/>
      <c r="BC43" s="22"/>
      <c r="BD43" s="20"/>
      <c r="BE43" s="21"/>
      <c r="BF43" s="22"/>
      <c r="BG43" s="20"/>
      <c r="BH43" s="21"/>
      <c r="BI43" s="22"/>
      <c r="BJ43" s="20"/>
      <c r="BK43" s="21"/>
      <c r="BL43" s="22"/>
      <c r="BM43" s="20"/>
      <c r="BN43" s="21"/>
      <c r="BO43" s="22"/>
      <c r="BP43" s="20"/>
      <c r="BQ43" s="21"/>
      <c r="BR43" s="22"/>
      <c r="BS43" s="20"/>
      <c r="BT43" s="21"/>
      <c r="BU43" s="22"/>
    </row>
    <row r="44" spans="1:73">
      <c r="A44" s="24" t="s">
        <v>29</v>
      </c>
      <c r="B44" s="13" t="s">
        <v>37</v>
      </c>
      <c r="C44" s="21">
        <v>57</v>
      </c>
      <c r="D44" s="22" t="str">
        <f t="shared" ref="D44:D52" si="64">IF(B44="&lt;11", "*",IF(C44="&lt;11", "*",(B44/C44*1000)))</f>
        <v>*</v>
      </c>
      <c r="E44" s="13" t="s">
        <v>37</v>
      </c>
      <c r="F44" s="21">
        <v>68</v>
      </c>
      <c r="G44" s="22" t="str">
        <f t="shared" ref="G44:G52" si="65">IF(E44="&lt;11", "*",IF(F44="&lt;11", "*",(E44/F44*1000)))</f>
        <v>*</v>
      </c>
      <c r="H44" s="13" t="s">
        <v>37</v>
      </c>
      <c r="I44" s="21">
        <v>50</v>
      </c>
      <c r="J44" s="22" t="str">
        <f t="shared" ref="J44:J52" si="66">IF(H44="&lt;11", "*",IF(I44="&lt;11", "*",(H44/I44*1000)))</f>
        <v>*</v>
      </c>
      <c r="K44" s="13" t="s">
        <v>37</v>
      </c>
      <c r="L44" s="21">
        <v>47</v>
      </c>
      <c r="M44" s="22" t="str">
        <f t="shared" ref="M44:M52" si="67">IF(K44="&lt;11", "*",IF(L44="&lt;11", "*",(K44/L44*1000)))</f>
        <v>*</v>
      </c>
      <c r="N44" s="13" t="s">
        <v>37</v>
      </c>
      <c r="O44" s="21">
        <v>47</v>
      </c>
      <c r="P44" s="22" t="str">
        <f t="shared" ref="P44:P52" si="68">IF(N44="&lt;11", "*",IF(O44="&lt;11", "*",(N44/O44*1000)))</f>
        <v>*</v>
      </c>
      <c r="Q44" s="13" t="s">
        <v>37</v>
      </c>
      <c r="R44" s="21">
        <v>51</v>
      </c>
      <c r="S44" s="22" t="str">
        <f t="shared" ref="S44:S52" si="69">IF(Q44="&lt;11", "*",IF(R44="&lt;11", "*",(Q44/R44*1000)))</f>
        <v>*</v>
      </c>
      <c r="T44" s="13" t="s">
        <v>37</v>
      </c>
      <c r="U44" s="21">
        <v>52</v>
      </c>
      <c r="V44" s="22" t="str">
        <f t="shared" ref="V44:V52" si="70">IF(T44="&lt;11", "*",IF(U44="&lt;11", "*",(T44/U44*1000)))</f>
        <v>*</v>
      </c>
      <c r="W44" s="13" t="s">
        <v>37</v>
      </c>
      <c r="X44" s="21">
        <v>47</v>
      </c>
      <c r="Y44" s="22" t="str">
        <f t="shared" ref="Y44:Y52" si="71">IF(W44="&lt;11", "*",IF(X44="&lt;11", "*",(W44/X44*1000)))</f>
        <v>*</v>
      </c>
      <c r="Z44" s="13" t="s">
        <v>37</v>
      </c>
      <c r="AA44" s="21">
        <v>44</v>
      </c>
      <c r="AB44" s="22" t="str">
        <f t="shared" ref="AB44:AB52" si="72">IF(Z44="&lt;11", "*",IF(AA44="&lt;11", "*",(Z44/AA44*1000)))</f>
        <v>*</v>
      </c>
      <c r="AC44" s="13" t="s">
        <v>37</v>
      </c>
      <c r="AD44" s="21">
        <v>34</v>
      </c>
      <c r="AE44" s="22" t="str">
        <f t="shared" ref="AE44:AE52" si="73">IF(AC44="&lt;11", "*",IF(AD44="&lt;11", "*",(AC44/AD44*1000)))</f>
        <v>*</v>
      </c>
      <c r="AF44" s="13" t="s">
        <v>37</v>
      </c>
      <c r="AG44" s="21">
        <v>31</v>
      </c>
      <c r="AH44" s="22" t="str">
        <f t="shared" ref="AH44:AH52" si="74">IF(AF44="&lt;11", "*",IF(AG44="&lt;11", "*",(AF44/AG44*1000)))</f>
        <v>*</v>
      </c>
      <c r="AI44" s="13" t="s">
        <v>37</v>
      </c>
      <c r="AJ44" s="21">
        <v>18</v>
      </c>
      <c r="AK44" s="22" t="str">
        <f t="shared" ref="AK44:AK52" si="75">IF(AI44="&lt;11", "*",IF(AJ44="&lt;11", "*",(AI44/AJ44*1000)))</f>
        <v>*</v>
      </c>
      <c r="AL44" s="13" t="s">
        <v>37</v>
      </c>
      <c r="AM44" s="21">
        <v>20</v>
      </c>
      <c r="AN44" s="22" t="str">
        <f t="shared" ref="AN44:AN52" si="76">IF(AL44="&lt;11", "*",IF(AM44="&lt;11", "*",(AL44/AM44*1000)))</f>
        <v>*</v>
      </c>
      <c r="AO44" s="13" t="s">
        <v>37</v>
      </c>
      <c r="AP44" s="21">
        <v>19</v>
      </c>
      <c r="AQ44" s="22" t="str">
        <f t="shared" ref="AQ44:AQ52" si="77">IF(AO44="&lt;11", "*",IF(AP44="&lt;11", "*",(AO44/AP44*1000)))</f>
        <v>*</v>
      </c>
      <c r="AR44" s="13" t="s">
        <v>37</v>
      </c>
      <c r="AS44" s="21">
        <v>13</v>
      </c>
      <c r="AT44" s="22" t="str">
        <f t="shared" ref="AT44:AT52" si="78">IF(AR44="&lt;11", "*",IF(AS44="&lt;11", "*",(AR44/AS44*1000)))</f>
        <v>*</v>
      </c>
      <c r="AU44" s="13" t="s">
        <v>37</v>
      </c>
      <c r="AV44" s="21">
        <v>12</v>
      </c>
      <c r="AW44" s="22" t="str">
        <f t="shared" ref="AW44:AW52" si="79">IF(AU44="&lt;11", "*",IF(AV44="&lt;11", "*",(AU44/AV44*1000)))</f>
        <v>*</v>
      </c>
      <c r="AX44" s="13" t="s">
        <v>37</v>
      </c>
      <c r="AY44" s="21" t="s">
        <v>37</v>
      </c>
      <c r="AZ44" s="22" t="str">
        <f t="shared" ref="AZ44:AZ52" si="80">IF(AX44="&lt;11", "*",IF(AY44="&lt;11", "*",(AX44/AY44*1000)))</f>
        <v>*</v>
      </c>
      <c r="BA44" s="13" t="s">
        <v>37</v>
      </c>
      <c r="BB44" s="21" t="s">
        <v>37</v>
      </c>
      <c r="BC44" s="22" t="str">
        <f t="shared" ref="BC44:BC52" si="81">IF(BA44="&lt;11", "*",IF(BB44="&lt;11", "*",(BA44/BB44*1000)))</f>
        <v>*</v>
      </c>
      <c r="BD44" s="13" t="s">
        <v>37</v>
      </c>
      <c r="BE44" s="21" t="s">
        <v>37</v>
      </c>
      <c r="BF44" s="22" t="str">
        <f t="shared" ref="BF44:BF52" si="82">IF(BD44="&lt;11", "*",IF(BE44="&lt;11", "*",(BD44/BE44*1000)))</f>
        <v>*</v>
      </c>
      <c r="BG44" s="13" t="s">
        <v>37</v>
      </c>
      <c r="BH44" s="21" t="s">
        <v>37</v>
      </c>
      <c r="BI44" s="22" t="str">
        <f t="shared" ref="BI44:BI52" si="83">IF(BG44="&lt;11", "*",IF(BH44="&lt;11", "*",(BG44/BH44*1000)))</f>
        <v>*</v>
      </c>
      <c r="BJ44" s="13" t="s">
        <v>37</v>
      </c>
      <c r="BK44" s="21" t="s">
        <v>37</v>
      </c>
      <c r="BL44" s="22" t="str">
        <f t="shared" ref="BL44:BL52" si="84">IF(BJ44="&lt;11", "*",IF(BK44="&lt;11", "*",(BJ44/BK44*1000)))</f>
        <v>*</v>
      </c>
      <c r="BM44" s="13" t="s">
        <v>37</v>
      </c>
      <c r="BN44" s="21" t="s">
        <v>37</v>
      </c>
      <c r="BO44" s="22" t="str">
        <f t="shared" ref="BO44:BO52" si="85">IF(BM44="&lt;11", "*",IF(BN44="&lt;11", "*",(BM44/BN44*1000)))</f>
        <v>*</v>
      </c>
      <c r="BP44" s="13" t="s">
        <v>37</v>
      </c>
      <c r="BQ44" s="21">
        <v>15</v>
      </c>
      <c r="BR44" s="22" t="str">
        <f t="shared" ref="BR44:BR52" si="86">IF(BP44="&lt;11", "*",IF(BQ44="&lt;11", "*",(BP44/BQ44*1000)))</f>
        <v>*</v>
      </c>
      <c r="BS44" s="13" t="s">
        <v>37</v>
      </c>
      <c r="BT44" s="21" t="s">
        <v>37</v>
      </c>
      <c r="BU44" s="22" t="str">
        <f t="shared" ref="BU44:BU52" si="87">IF(BS44="&lt;11", "*",IF(BT44="&lt;11", "*",(BS44/BT44*1000)))</f>
        <v>*</v>
      </c>
    </row>
    <row r="45" spans="1:73">
      <c r="A45" s="24" t="s">
        <v>11</v>
      </c>
      <c r="B45" s="13">
        <v>23</v>
      </c>
      <c r="C45" s="21">
        <v>4103</v>
      </c>
      <c r="D45" s="22">
        <f t="shared" si="64"/>
        <v>5.6056543992200831</v>
      </c>
      <c r="E45" s="13">
        <v>24</v>
      </c>
      <c r="F45" s="21">
        <v>3974</v>
      </c>
      <c r="G45" s="22">
        <f t="shared" si="65"/>
        <v>6.0392551585304481</v>
      </c>
      <c r="H45" s="13">
        <v>21</v>
      </c>
      <c r="I45" s="21">
        <v>3743</v>
      </c>
      <c r="J45" s="22">
        <f t="shared" si="66"/>
        <v>5.6104728827143999</v>
      </c>
      <c r="K45" s="13">
        <v>24</v>
      </c>
      <c r="L45" s="21">
        <v>3709</v>
      </c>
      <c r="M45" s="22">
        <f t="shared" si="67"/>
        <v>6.4707468320301968</v>
      </c>
      <c r="N45" s="13">
        <v>16</v>
      </c>
      <c r="O45" s="21">
        <v>3751</v>
      </c>
      <c r="P45" s="22">
        <f t="shared" si="68"/>
        <v>4.2655291922154088</v>
      </c>
      <c r="Q45" s="13">
        <v>18</v>
      </c>
      <c r="R45" s="21">
        <v>3645</v>
      </c>
      <c r="S45" s="22">
        <f t="shared" si="69"/>
        <v>4.9382716049382713</v>
      </c>
      <c r="T45" s="13">
        <v>25</v>
      </c>
      <c r="U45" s="21">
        <v>3808</v>
      </c>
      <c r="V45" s="22">
        <f t="shared" si="70"/>
        <v>6.5651260504201678</v>
      </c>
      <c r="W45" s="13">
        <v>20</v>
      </c>
      <c r="X45" s="21">
        <v>3923</v>
      </c>
      <c r="Y45" s="22">
        <f t="shared" si="71"/>
        <v>5.0981391791995927</v>
      </c>
      <c r="Z45" s="13">
        <v>20</v>
      </c>
      <c r="AA45" s="21">
        <v>3894</v>
      </c>
      <c r="AB45" s="22">
        <f t="shared" si="72"/>
        <v>5.1361068310220848</v>
      </c>
      <c r="AC45" s="13">
        <v>19</v>
      </c>
      <c r="AD45" s="21">
        <v>3559</v>
      </c>
      <c r="AE45" s="22">
        <f t="shared" si="73"/>
        <v>5.3385782523180669</v>
      </c>
      <c r="AF45" s="13">
        <v>20</v>
      </c>
      <c r="AG45" s="21">
        <v>3183</v>
      </c>
      <c r="AH45" s="22">
        <f t="shared" si="74"/>
        <v>6.2833804586867732</v>
      </c>
      <c r="AI45" s="13">
        <v>18</v>
      </c>
      <c r="AJ45" s="21">
        <v>2746</v>
      </c>
      <c r="AK45" s="22">
        <f t="shared" si="75"/>
        <v>6.5549890750182085</v>
      </c>
      <c r="AL45" s="13">
        <v>13</v>
      </c>
      <c r="AM45" s="21">
        <v>2541</v>
      </c>
      <c r="AN45" s="22">
        <f t="shared" si="76"/>
        <v>5.116096025186935</v>
      </c>
      <c r="AO45" s="13" t="s">
        <v>37</v>
      </c>
      <c r="AP45" s="21">
        <v>2251</v>
      </c>
      <c r="AQ45" s="22" t="str">
        <f t="shared" si="77"/>
        <v>*</v>
      </c>
      <c r="AR45" s="13">
        <v>11</v>
      </c>
      <c r="AS45" s="21">
        <v>2007</v>
      </c>
      <c r="AT45" s="22">
        <f t="shared" si="78"/>
        <v>5.4808171400099654</v>
      </c>
      <c r="AU45" s="13">
        <v>13</v>
      </c>
      <c r="AV45" s="21">
        <v>1740</v>
      </c>
      <c r="AW45" s="22">
        <f t="shared" si="79"/>
        <v>7.4712643678160919</v>
      </c>
      <c r="AX45" s="13" t="s">
        <v>37</v>
      </c>
      <c r="AY45" s="21">
        <v>1486</v>
      </c>
      <c r="AZ45" s="22" t="str">
        <f t="shared" si="80"/>
        <v>*</v>
      </c>
      <c r="BA45" s="13" t="s">
        <v>37</v>
      </c>
      <c r="BB45" s="21">
        <v>1273</v>
      </c>
      <c r="BC45" s="22" t="str">
        <f t="shared" si="81"/>
        <v>*</v>
      </c>
      <c r="BD45" s="13" t="s">
        <v>37</v>
      </c>
      <c r="BE45" s="21">
        <v>1099</v>
      </c>
      <c r="BF45" s="22" t="str">
        <f t="shared" si="82"/>
        <v>*</v>
      </c>
      <c r="BG45" s="13" t="s">
        <v>37</v>
      </c>
      <c r="BH45" s="21">
        <v>993</v>
      </c>
      <c r="BI45" s="22" t="str">
        <f t="shared" si="83"/>
        <v>*</v>
      </c>
      <c r="BJ45" s="13" t="s">
        <v>37</v>
      </c>
      <c r="BK45" s="21">
        <v>904</v>
      </c>
      <c r="BL45" s="22" t="str">
        <f t="shared" si="84"/>
        <v>*</v>
      </c>
      <c r="BM45" s="13" t="s">
        <v>37</v>
      </c>
      <c r="BN45" s="21">
        <v>770</v>
      </c>
      <c r="BO45" s="22" t="str">
        <f t="shared" si="85"/>
        <v>*</v>
      </c>
      <c r="BP45" s="13" t="s">
        <v>37</v>
      </c>
      <c r="BQ45" s="21">
        <v>736</v>
      </c>
      <c r="BR45" s="22" t="str">
        <f t="shared" si="86"/>
        <v>*</v>
      </c>
      <c r="BS45" s="13" t="s">
        <v>37</v>
      </c>
      <c r="BT45" s="21">
        <v>762</v>
      </c>
      <c r="BU45" s="22" t="str">
        <f t="shared" si="87"/>
        <v>*</v>
      </c>
    </row>
    <row r="46" spans="1:73">
      <c r="A46" s="24" t="s">
        <v>12</v>
      </c>
      <c r="B46" s="13">
        <v>56</v>
      </c>
      <c r="C46" s="21">
        <v>10329</v>
      </c>
      <c r="D46" s="22">
        <f t="shared" si="64"/>
        <v>5.4216284248233135</v>
      </c>
      <c r="E46" s="13">
        <v>44</v>
      </c>
      <c r="F46" s="21">
        <v>10161</v>
      </c>
      <c r="G46" s="22">
        <f t="shared" si="65"/>
        <v>4.3302824525145169</v>
      </c>
      <c r="H46" s="13">
        <v>42</v>
      </c>
      <c r="I46" s="21">
        <v>10181</v>
      </c>
      <c r="J46" s="22">
        <f t="shared" si="66"/>
        <v>4.1253314998526669</v>
      </c>
      <c r="K46" s="13">
        <v>41</v>
      </c>
      <c r="L46" s="21">
        <v>10388</v>
      </c>
      <c r="M46" s="22">
        <f t="shared" si="67"/>
        <v>3.9468617635733541</v>
      </c>
      <c r="N46" s="13">
        <v>53</v>
      </c>
      <c r="O46" s="21">
        <v>10696</v>
      </c>
      <c r="P46" s="22">
        <f t="shared" si="68"/>
        <v>4.9551234106207929</v>
      </c>
      <c r="Q46" s="13">
        <v>52</v>
      </c>
      <c r="R46" s="21">
        <v>10628</v>
      </c>
      <c r="S46" s="22">
        <f t="shared" si="69"/>
        <v>4.892736168611215</v>
      </c>
      <c r="T46" s="13">
        <v>52</v>
      </c>
      <c r="U46" s="21">
        <v>10797</v>
      </c>
      <c r="V46" s="22">
        <f t="shared" si="70"/>
        <v>4.8161526349912007</v>
      </c>
      <c r="W46" s="13">
        <v>44</v>
      </c>
      <c r="X46" s="21">
        <v>10694</v>
      </c>
      <c r="Y46" s="22">
        <f t="shared" si="71"/>
        <v>4.1144567046942209</v>
      </c>
      <c r="Z46" s="13">
        <v>46</v>
      </c>
      <c r="AA46" s="21">
        <v>10339</v>
      </c>
      <c r="AB46" s="22">
        <f t="shared" si="72"/>
        <v>4.449173034142567</v>
      </c>
      <c r="AC46" s="13">
        <v>46</v>
      </c>
      <c r="AD46" s="21">
        <v>9729</v>
      </c>
      <c r="AE46" s="22">
        <f t="shared" si="73"/>
        <v>4.7281323877068555</v>
      </c>
      <c r="AF46" s="13">
        <v>34</v>
      </c>
      <c r="AG46" s="21">
        <v>9452</v>
      </c>
      <c r="AH46" s="22">
        <f t="shared" si="74"/>
        <v>3.5971223021582737</v>
      </c>
      <c r="AI46" s="13">
        <v>35</v>
      </c>
      <c r="AJ46" s="21">
        <v>8896</v>
      </c>
      <c r="AK46" s="22">
        <f t="shared" si="75"/>
        <v>3.9343525179856114</v>
      </c>
      <c r="AL46" s="13">
        <v>37</v>
      </c>
      <c r="AM46" s="21">
        <v>8952</v>
      </c>
      <c r="AN46" s="22">
        <f t="shared" si="76"/>
        <v>4.1331546023235024</v>
      </c>
      <c r="AO46" s="13">
        <v>40</v>
      </c>
      <c r="AP46" s="21">
        <v>8547</v>
      </c>
      <c r="AQ46" s="22">
        <f t="shared" si="77"/>
        <v>4.6800046800046795</v>
      </c>
      <c r="AR46" s="13">
        <v>34</v>
      </c>
      <c r="AS46" s="21">
        <v>8505</v>
      </c>
      <c r="AT46" s="22">
        <f t="shared" si="78"/>
        <v>3.9976484420928871</v>
      </c>
      <c r="AU46" s="13">
        <v>26</v>
      </c>
      <c r="AV46" s="21">
        <v>7944</v>
      </c>
      <c r="AW46" s="22">
        <f t="shared" si="79"/>
        <v>3.272910372608258</v>
      </c>
      <c r="AX46" s="13">
        <v>30</v>
      </c>
      <c r="AY46" s="21">
        <v>7300</v>
      </c>
      <c r="AZ46" s="22">
        <f t="shared" si="80"/>
        <v>4.10958904109589</v>
      </c>
      <c r="BA46" s="13">
        <v>35</v>
      </c>
      <c r="BB46" s="21">
        <v>6628</v>
      </c>
      <c r="BC46" s="22">
        <f t="shared" si="81"/>
        <v>5.2806276403138197</v>
      </c>
      <c r="BD46" s="13">
        <v>26</v>
      </c>
      <c r="BE46" s="21">
        <v>5987</v>
      </c>
      <c r="BF46" s="22">
        <f t="shared" si="82"/>
        <v>4.3427426089861365</v>
      </c>
      <c r="BG46" s="13">
        <v>16</v>
      </c>
      <c r="BH46" s="21">
        <v>5644</v>
      </c>
      <c r="BI46" s="22">
        <f t="shared" si="83"/>
        <v>2.834868887313962</v>
      </c>
      <c r="BJ46" s="13">
        <v>23</v>
      </c>
      <c r="BK46" s="21">
        <v>5380</v>
      </c>
      <c r="BL46" s="22">
        <f t="shared" si="84"/>
        <v>4.2750929368029738</v>
      </c>
      <c r="BM46" s="13">
        <v>22</v>
      </c>
      <c r="BN46" s="21">
        <v>5107</v>
      </c>
      <c r="BO46" s="22">
        <f t="shared" si="85"/>
        <v>4.3078128059526142</v>
      </c>
      <c r="BP46" s="13">
        <v>25</v>
      </c>
      <c r="BQ46" s="21">
        <v>5179</v>
      </c>
      <c r="BR46" s="22">
        <f t="shared" si="86"/>
        <v>4.8271867155821582</v>
      </c>
      <c r="BS46" s="13">
        <v>34</v>
      </c>
      <c r="BT46" s="21">
        <v>4697</v>
      </c>
      <c r="BU46" s="22">
        <f t="shared" si="87"/>
        <v>7.2386629763678947</v>
      </c>
    </row>
    <row r="47" spans="1:73">
      <c r="A47" s="24" t="s">
        <v>13</v>
      </c>
      <c r="B47" s="13">
        <v>44</v>
      </c>
      <c r="C47" s="21">
        <v>11703</v>
      </c>
      <c r="D47" s="22">
        <f t="shared" si="64"/>
        <v>3.7597197299837646</v>
      </c>
      <c r="E47" s="13">
        <v>40</v>
      </c>
      <c r="F47" s="21">
        <v>11341</v>
      </c>
      <c r="G47" s="22">
        <f t="shared" si="65"/>
        <v>3.5270258354642445</v>
      </c>
      <c r="H47" s="13">
        <v>48</v>
      </c>
      <c r="I47" s="21">
        <v>11312</v>
      </c>
      <c r="J47" s="22">
        <f t="shared" si="66"/>
        <v>4.2432814710042432</v>
      </c>
      <c r="K47" s="13">
        <v>56</v>
      </c>
      <c r="L47" s="21">
        <v>11662</v>
      </c>
      <c r="M47" s="22">
        <f t="shared" si="67"/>
        <v>4.8019207683073226</v>
      </c>
      <c r="N47" s="13">
        <v>52</v>
      </c>
      <c r="O47" s="21">
        <v>11898</v>
      </c>
      <c r="P47" s="22">
        <f t="shared" si="68"/>
        <v>4.3704824340225246</v>
      </c>
      <c r="Q47" s="13">
        <v>46</v>
      </c>
      <c r="R47" s="21">
        <v>11971</v>
      </c>
      <c r="S47" s="22">
        <f t="shared" si="69"/>
        <v>3.8426196641884554</v>
      </c>
      <c r="T47" s="13">
        <v>58</v>
      </c>
      <c r="U47" s="21">
        <v>12452</v>
      </c>
      <c r="V47" s="22">
        <f t="shared" si="70"/>
        <v>4.6578862833279793</v>
      </c>
      <c r="W47" s="13">
        <v>43</v>
      </c>
      <c r="X47" s="21">
        <v>12882</v>
      </c>
      <c r="Y47" s="22">
        <f t="shared" si="71"/>
        <v>3.337990995187083</v>
      </c>
      <c r="Z47" s="13">
        <v>44</v>
      </c>
      <c r="AA47" s="21">
        <v>12727</v>
      </c>
      <c r="AB47" s="22">
        <f t="shared" si="72"/>
        <v>3.4572169403630078</v>
      </c>
      <c r="AC47" s="13">
        <v>35</v>
      </c>
      <c r="AD47" s="21">
        <v>12154</v>
      </c>
      <c r="AE47" s="22">
        <f t="shared" si="73"/>
        <v>2.8797103834128679</v>
      </c>
      <c r="AF47" s="13">
        <v>46</v>
      </c>
      <c r="AG47" s="21">
        <v>12087</v>
      </c>
      <c r="AH47" s="22">
        <f t="shared" si="74"/>
        <v>3.8057417059650862</v>
      </c>
      <c r="AI47" s="13">
        <v>42</v>
      </c>
      <c r="AJ47" s="21">
        <v>11751</v>
      </c>
      <c r="AK47" s="22">
        <f t="shared" si="75"/>
        <v>3.5741639009446007</v>
      </c>
      <c r="AL47" s="13">
        <v>54</v>
      </c>
      <c r="AM47" s="21">
        <v>11832</v>
      </c>
      <c r="AN47" s="22">
        <f t="shared" si="76"/>
        <v>4.5638945233265718</v>
      </c>
      <c r="AO47" s="13">
        <v>46</v>
      </c>
      <c r="AP47" s="21">
        <v>11443</v>
      </c>
      <c r="AQ47" s="22">
        <f t="shared" si="77"/>
        <v>4.0199248448833345</v>
      </c>
      <c r="AR47" s="13">
        <v>50</v>
      </c>
      <c r="AS47" s="21">
        <v>11752</v>
      </c>
      <c r="AT47" s="22">
        <f t="shared" si="78"/>
        <v>4.2545949625595645</v>
      </c>
      <c r="AU47" s="13">
        <v>57</v>
      </c>
      <c r="AV47" s="21">
        <v>11647</v>
      </c>
      <c r="AW47" s="22">
        <f t="shared" si="79"/>
        <v>4.8939641109298524</v>
      </c>
      <c r="AX47" s="13">
        <v>39</v>
      </c>
      <c r="AY47" s="21">
        <v>11282</v>
      </c>
      <c r="AZ47" s="22">
        <f t="shared" si="80"/>
        <v>3.4568338946995212</v>
      </c>
      <c r="BA47" s="13">
        <v>41</v>
      </c>
      <c r="BB47" s="21">
        <v>10922</v>
      </c>
      <c r="BC47" s="22">
        <f t="shared" si="81"/>
        <v>3.75389122871269</v>
      </c>
      <c r="BD47" s="13">
        <v>37</v>
      </c>
      <c r="BE47" s="21">
        <v>10311</v>
      </c>
      <c r="BF47" s="22">
        <f t="shared" si="82"/>
        <v>3.588400737076908</v>
      </c>
      <c r="BG47" s="13">
        <v>33</v>
      </c>
      <c r="BH47" s="21">
        <v>9934</v>
      </c>
      <c r="BI47" s="22">
        <f t="shared" si="83"/>
        <v>3.3219247030400645</v>
      </c>
      <c r="BJ47" s="13">
        <v>37</v>
      </c>
      <c r="BK47" s="21">
        <v>9210</v>
      </c>
      <c r="BL47" s="22">
        <f t="shared" si="84"/>
        <v>4.0173724212812161</v>
      </c>
      <c r="BM47" s="13">
        <v>34</v>
      </c>
      <c r="BN47" s="21">
        <v>9119</v>
      </c>
      <c r="BO47" s="22">
        <f t="shared" si="85"/>
        <v>3.7284789998903389</v>
      </c>
      <c r="BP47" s="13">
        <v>31</v>
      </c>
      <c r="BQ47" s="21">
        <v>9130</v>
      </c>
      <c r="BR47" s="22">
        <f t="shared" si="86"/>
        <v>3.3953997809419496</v>
      </c>
      <c r="BS47" s="13">
        <v>36</v>
      </c>
      <c r="BT47" s="21">
        <v>8339</v>
      </c>
      <c r="BU47" s="22">
        <f t="shared" si="87"/>
        <v>4.3170643962105775</v>
      </c>
    </row>
    <row r="48" spans="1:73">
      <c r="A48" s="24" t="s">
        <v>14</v>
      </c>
      <c r="B48" s="13">
        <v>46</v>
      </c>
      <c r="C48" s="21">
        <v>11053</v>
      </c>
      <c r="D48" s="22">
        <f t="shared" si="64"/>
        <v>4.1617660363702162</v>
      </c>
      <c r="E48" s="13">
        <v>49</v>
      </c>
      <c r="F48" s="21">
        <v>11130</v>
      </c>
      <c r="G48" s="22">
        <f t="shared" si="65"/>
        <v>4.4025157232704402</v>
      </c>
      <c r="H48" s="13">
        <v>47</v>
      </c>
      <c r="I48" s="21">
        <v>11282</v>
      </c>
      <c r="J48" s="22">
        <f t="shared" si="66"/>
        <v>4.1659280269455774</v>
      </c>
      <c r="K48" s="13">
        <v>48</v>
      </c>
      <c r="L48" s="21">
        <v>11821</v>
      </c>
      <c r="M48" s="22">
        <f t="shared" si="67"/>
        <v>4.0605701717282807</v>
      </c>
      <c r="N48" s="13">
        <v>52</v>
      </c>
      <c r="O48" s="21">
        <v>11647</v>
      </c>
      <c r="P48" s="22">
        <f t="shared" si="68"/>
        <v>4.4646690134798659</v>
      </c>
      <c r="Q48" s="13">
        <v>53</v>
      </c>
      <c r="R48" s="21">
        <v>11709</v>
      </c>
      <c r="S48" s="22">
        <f t="shared" si="69"/>
        <v>4.5264326586386545</v>
      </c>
      <c r="T48" s="13">
        <v>54</v>
      </c>
      <c r="U48" s="21">
        <v>11541</v>
      </c>
      <c r="V48" s="22">
        <f t="shared" si="70"/>
        <v>4.6789706264621787</v>
      </c>
      <c r="W48" s="13">
        <v>43</v>
      </c>
      <c r="X48" s="21">
        <v>11850</v>
      </c>
      <c r="Y48" s="22">
        <f t="shared" si="71"/>
        <v>3.628691983122363</v>
      </c>
      <c r="Z48" s="13">
        <v>48</v>
      </c>
      <c r="AA48" s="21">
        <v>11704</v>
      </c>
      <c r="AB48" s="22">
        <f t="shared" si="72"/>
        <v>4.1011619958988383</v>
      </c>
      <c r="AC48" s="13">
        <v>46</v>
      </c>
      <c r="AD48" s="21">
        <v>11443</v>
      </c>
      <c r="AE48" s="22">
        <f t="shared" si="73"/>
        <v>4.0199248448833345</v>
      </c>
      <c r="AF48" s="13">
        <v>46</v>
      </c>
      <c r="AG48" s="21">
        <v>11974</v>
      </c>
      <c r="AH48" s="22">
        <f t="shared" si="74"/>
        <v>3.8416569233338898</v>
      </c>
      <c r="AI48" s="13">
        <v>54</v>
      </c>
      <c r="AJ48" s="21">
        <v>12198</v>
      </c>
      <c r="AK48" s="22">
        <f t="shared" si="75"/>
        <v>4.426955238563699</v>
      </c>
      <c r="AL48" s="13">
        <v>40</v>
      </c>
      <c r="AM48" s="21">
        <v>12652</v>
      </c>
      <c r="AN48" s="22">
        <f t="shared" si="76"/>
        <v>3.1615554852987668</v>
      </c>
      <c r="AO48" s="13">
        <v>48</v>
      </c>
      <c r="AP48" s="21">
        <v>12950</v>
      </c>
      <c r="AQ48" s="22">
        <f t="shared" si="77"/>
        <v>3.7065637065637063</v>
      </c>
      <c r="AR48" s="13">
        <v>46</v>
      </c>
      <c r="AS48" s="21">
        <v>13416</v>
      </c>
      <c r="AT48" s="22">
        <f t="shared" si="78"/>
        <v>3.4287418008348243</v>
      </c>
      <c r="AU48" s="13">
        <v>32</v>
      </c>
      <c r="AV48" s="21">
        <v>13410</v>
      </c>
      <c r="AW48" s="22">
        <f t="shared" si="79"/>
        <v>2.3862788963460102</v>
      </c>
      <c r="AX48" s="13">
        <v>40</v>
      </c>
      <c r="AY48" s="21">
        <v>13317</v>
      </c>
      <c r="AZ48" s="22">
        <f t="shared" si="80"/>
        <v>3.0036795073965608</v>
      </c>
      <c r="BA48" s="13">
        <v>43</v>
      </c>
      <c r="BB48" s="21">
        <v>12664</v>
      </c>
      <c r="BC48" s="22">
        <f t="shared" si="81"/>
        <v>3.3954516740366394</v>
      </c>
      <c r="BD48" s="13">
        <v>50</v>
      </c>
      <c r="BE48" s="21">
        <v>12755</v>
      </c>
      <c r="BF48" s="22">
        <f t="shared" si="82"/>
        <v>3.9200313602508823</v>
      </c>
      <c r="BG48" s="13">
        <v>33</v>
      </c>
      <c r="BH48" s="21">
        <v>12217</v>
      </c>
      <c r="BI48" s="22">
        <f t="shared" si="83"/>
        <v>2.7011541294916919</v>
      </c>
      <c r="BJ48" s="13">
        <v>40</v>
      </c>
      <c r="BK48" s="21">
        <v>12154</v>
      </c>
      <c r="BL48" s="22">
        <f t="shared" si="84"/>
        <v>3.2910975810432781</v>
      </c>
      <c r="BM48" s="13">
        <v>38</v>
      </c>
      <c r="BN48" s="21">
        <v>12593</v>
      </c>
      <c r="BO48" s="22">
        <f t="shared" si="85"/>
        <v>3.0175494322242518</v>
      </c>
      <c r="BP48" s="13">
        <v>49</v>
      </c>
      <c r="BQ48" s="21">
        <v>12534</v>
      </c>
      <c r="BR48" s="22">
        <f t="shared" si="86"/>
        <v>3.909366523057284</v>
      </c>
      <c r="BS48" s="13">
        <v>42</v>
      </c>
      <c r="BT48" s="21">
        <v>12069</v>
      </c>
      <c r="BU48" s="22">
        <f t="shared" si="87"/>
        <v>3.4799900571712654</v>
      </c>
    </row>
    <row r="49" spans="1:73">
      <c r="A49" s="24" t="s">
        <v>18</v>
      </c>
      <c r="B49" s="13">
        <v>43</v>
      </c>
      <c r="C49" s="21">
        <v>5834</v>
      </c>
      <c r="D49" s="22">
        <f t="shared" si="64"/>
        <v>7.370586218717861</v>
      </c>
      <c r="E49" s="13">
        <v>36</v>
      </c>
      <c r="F49" s="21">
        <v>5805</v>
      </c>
      <c r="G49" s="22">
        <f t="shared" si="65"/>
        <v>6.2015503875968996</v>
      </c>
      <c r="H49" s="13">
        <v>32</v>
      </c>
      <c r="I49" s="21">
        <v>6011</v>
      </c>
      <c r="J49" s="22">
        <f t="shared" si="66"/>
        <v>5.3235734486774247</v>
      </c>
      <c r="K49" s="13">
        <v>29</v>
      </c>
      <c r="L49" s="21">
        <v>6312</v>
      </c>
      <c r="M49" s="22">
        <f t="shared" si="67"/>
        <v>4.5944233206590619</v>
      </c>
      <c r="N49" s="13">
        <v>28</v>
      </c>
      <c r="O49" s="21">
        <v>6249</v>
      </c>
      <c r="P49" s="22">
        <f t="shared" si="68"/>
        <v>4.4807169147063535</v>
      </c>
      <c r="Q49" s="13">
        <v>39</v>
      </c>
      <c r="R49" s="21">
        <v>6386</v>
      </c>
      <c r="S49" s="22">
        <f t="shared" si="69"/>
        <v>6.1071093015972444</v>
      </c>
      <c r="T49" s="13">
        <v>31</v>
      </c>
      <c r="U49" s="21">
        <v>6629</v>
      </c>
      <c r="V49" s="22">
        <f t="shared" si="70"/>
        <v>4.6764217830743702</v>
      </c>
      <c r="W49" s="13">
        <v>26</v>
      </c>
      <c r="X49" s="21">
        <v>6596</v>
      </c>
      <c r="Y49" s="22">
        <f t="shared" si="71"/>
        <v>3.9417828987265007</v>
      </c>
      <c r="Z49" s="13">
        <v>38</v>
      </c>
      <c r="AA49" s="21">
        <v>6460</v>
      </c>
      <c r="AB49" s="22">
        <f t="shared" si="72"/>
        <v>5.8823529411764701</v>
      </c>
      <c r="AC49" s="13">
        <v>24</v>
      </c>
      <c r="AD49" s="21">
        <v>6492</v>
      </c>
      <c r="AE49" s="22">
        <f t="shared" si="73"/>
        <v>3.6968576709796674</v>
      </c>
      <c r="AF49" s="13">
        <v>22</v>
      </c>
      <c r="AG49" s="21">
        <v>6448</v>
      </c>
      <c r="AH49" s="22">
        <f t="shared" si="74"/>
        <v>3.4119106699751862</v>
      </c>
      <c r="AI49" s="13">
        <v>29</v>
      </c>
      <c r="AJ49" s="21">
        <v>6431</v>
      </c>
      <c r="AK49" s="22">
        <f t="shared" si="75"/>
        <v>4.509407557145078</v>
      </c>
      <c r="AL49" s="13">
        <v>18</v>
      </c>
      <c r="AM49" s="21">
        <v>6653</v>
      </c>
      <c r="AN49" s="22">
        <f t="shared" si="76"/>
        <v>2.7055463700586202</v>
      </c>
      <c r="AO49" s="13">
        <v>21</v>
      </c>
      <c r="AP49" s="21">
        <v>6797</v>
      </c>
      <c r="AQ49" s="22">
        <f t="shared" si="77"/>
        <v>3.0895983522142121</v>
      </c>
      <c r="AR49" s="13">
        <v>36</v>
      </c>
      <c r="AS49" s="21">
        <v>7228</v>
      </c>
      <c r="AT49" s="22">
        <f t="shared" si="78"/>
        <v>4.9806308799114554</v>
      </c>
      <c r="AU49" s="13">
        <v>25</v>
      </c>
      <c r="AV49" s="21">
        <v>7310</v>
      </c>
      <c r="AW49" s="22">
        <f t="shared" si="79"/>
        <v>3.4199726402188784</v>
      </c>
      <c r="AX49" s="13">
        <v>26</v>
      </c>
      <c r="AY49" s="21">
        <v>7543</v>
      </c>
      <c r="AZ49" s="22">
        <f t="shared" si="80"/>
        <v>3.4469044146891159</v>
      </c>
      <c r="BA49" s="13">
        <v>24</v>
      </c>
      <c r="BB49" s="21">
        <v>7661</v>
      </c>
      <c r="BC49" s="22">
        <f t="shared" si="81"/>
        <v>3.1327502936953397</v>
      </c>
      <c r="BD49" s="13">
        <v>27</v>
      </c>
      <c r="BE49" s="21">
        <v>7954</v>
      </c>
      <c r="BF49" s="22">
        <f t="shared" si="82"/>
        <v>3.3945184812672871</v>
      </c>
      <c r="BG49" s="13">
        <v>23</v>
      </c>
      <c r="BH49" s="21">
        <v>7719</v>
      </c>
      <c r="BI49" s="22">
        <f t="shared" si="83"/>
        <v>2.9796605777950513</v>
      </c>
      <c r="BJ49" s="13">
        <v>31</v>
      </c>
      <c r="BK49" s="21">
        <v>7563</v>
      </c>
      <c r="BL49" s="22">
        <f t="shared" si="84"/>
        <v>4.0989025518973952</v>
      </c>
      <c r="BM49" s="13">
        <v>33</v>
      </c>
      <c r="BN49" s="21">
        <v>7935</v>
      </c>
      <c r="BO49" s="22">
        <f t="shared" si="85"/>
        <v>4.1587901701323249</v>
      </c>
      <c r="BP49" s="13">
        <v>29</v>
      </c>
      <c r="BQ49" s="21">
        <v>8044</v>
      </c>
      <c r="BR49" s="22">
        <f t="shared" si="86"/>
        <v>3.6051715564395823</v>
      </c>
      <c r="BS49" s="13">
        <v>39</v>
      </c>
      <c r="BT49" s="21">
        <v>7843</v>
      </c>
      <c r="BU49" s="22">
        <f t="shared" si="87"/>
        <v>4.9725870202728553</v>
      </c>
    </row>
    <row r="50" spans="1:73">
      <c r="A50" s="24" t="s">
        <v>19</v>
      </c>
      <c r="B50" s="13" t="s">
        <v>37</v>
      </c>
      <c r="C50" s="21">
        <v>1305</v>
      </c>
      <c r="D50" s="22" t="str">
        <f t="shared" si="64"/>
        <v>*</v>
      </c>
      <c r="E50" s="13" t="s">
        <v>37</v>
      </c>
      <c r="F50" s="21">
        <v>1342</v>
      </c>
      <c r="G50" s="22" t="str">
        <f t="shared" si="65"/>
        <v>*</v>
      </c>
      <c r="H50" s="13">
        <v>11</v>
      </c>
      <c r="I50" s="21">
        <v>1406</v>
      </c>
      <c r="J50" s="22">
        <f t="shared" si="66"/>
        <v>7.8236130867709814</v>
      </c>
      <c r="K50" s="13" t="s">
        <v>37</v>
      </c>
      <c r="L50" s="21">
        <v>1477</v>
      </c>
      <c r="M50" s="22" t="str">
        <f t="shared" si="67"/>
        <v>*</v>
      </c>
      <c r="N50" s="13">
        <v>11</v>
      </c>
      <c r="O50" s="21">
        <v>1475</v>
      </c>
      <c r="P50" s="22">
        <f t="shared" si="68"/>
        <v>7.4576271186440684</v>
      </c>
      <c r="Q50" s="13">
        <v>21</v>
      </c>
      <c r="R50" s="21">
        <v>1542</v>
      </c>
      <c r="S50" s="22">
        <f t="shared" si="69"/>
        <v>13.618677042801556</v>
      </c>
      <c r="T50" s="13" t="s">
        <v>37</v>
      </c>
      <c r="U50" s="21">
        <v>1599</v>
      </c>
      <c r="V50" s="22" t="str">
        <f t="shared" si="70"/>
        <v>*</v>
      </c>
      <c r="W50" s="13">
        <v>11</v>
      </c>
      <c r="X50" s="21">
        <v>1519</v>
      </c>
      <c r="Y50" s="22">
        <f t="shared" si="71"/>
        <v>7.2416063199473335</v>
      </c>
      <c r="Z50" s="13" t="s">
        <v>37</v>
      </c>
      <c r="AA50" s="21">
        <v>1507</v>
      </c>
      <c r="AB50" s="22" t="str">
        <f t="shared" si="72"/>
        <v>*</v>
      </c>
      <c r="AC50" s="13" t="s">
        <v>37</v>
      </c>
      <c r="AD50" s="21">
        <v>1504</v>
      </c>
      <c r="AE50" s="22" t="str">
        <f t="shared" si="73"/>
        <v>*</v>
      </c>
      <c r="AF50" s="13">
        <v>13</v>
      </c>
      <c r="AG50" s="21">
        <v>1590</v>
      </c>
      <c r="AH50" s="22">
        <f t="shared" si="74"/>
        <v>8.1761006289308167</v>
      </c>
      <c r="AI50" s="13" t="s">
        <v>37</v>
      </c>
      <c r="AJ50" s="21">
        <v>1555</v>
      </c>
      <c r="AK50" s="22" t="str">
        <f t="shared" si="75"/>
        <v>*</v>
      </c>
      <c r="AL50" s="13">
        <v>13</v>
      </c>
      <c r="AM50" s="21">
        <v>1632</v>
      </c>
      <c r="AN50" s="22">
        <f t="shared" si="76"/>
        <v>7.9656862745098032</v>
      </c>
      <c r="AO50" s="13" t="s">
        <v>37</v>
      </c>
      <c r="AP50" s="21">
        <v>1573</v>
      </c>
      <c r="AQ50" s="22" t="str">
        <f t="shared" si="77"/>
        <v>*</v>
      </c>
      <c r="AR50" s="13">
        <v>14</v>
      </c>
      <c r="AS50" s="21">
        <v>1619</v>
      </c>
      <c r="AT50" s="22">
        <f t="shared" si="78"/>
        <v>8.647313156269302</v>
      </c>
      <c r="AU50" s="13" t="s">
        <v>37</v>
      </c>
      <c r="AV50" s="21">
        <v>1746</v>
      </c>
      <c r="AW50" s="22" t="str">
        <f t="shared" si="79"/>
        <v>*</v>
      </c>
      <c r="AX50" s="13" t="s">
        <v>37</v>
      </c>
      <c r="AY50" s="21">
        <v>1626</v>
      </c>
      <c r="AZ50" s="22" t="str">
        <f t="shared" si="80"/>
        <v>*</v>
      </c>
      <c r="BA50" s="13" t="s">
        <v>37</v>
      </c>
      <c r="BB50" s="21">
        <v>1635</v>
      </c>
      <c r="BC50" s="22" t="str">
        <f t="shared" si="81"/>
        <v>*</v>
      </c>
      <c r="BD50" s="13" t="s">
        <v>37</v>
      </c>
      <c r="BE50" s="21">
        <v>1695</v>
      </c>
      <c r="BF50" s="22" t="str">
        <f t="shared" si="82"/>
        <v>*</v>
      </c>
      <c r="BG50" s="13">
        <v>11</v>
      </c>
      <c r="BH50" s="21">
        <v>1781</v>
      </c>
      <c r="BI50" s="22">
        <f t="shared" si="83"/>
        <v>6.1763054463784393</v>
      </c>
      <c r="BJ50" s="13">
        <v>13</v>
      </c>
      <c r="BK50" s="21">
        <v>1751</v>
      </c>
      <c r="BL50" s="22">
        <f t="shared" si="84"/>
        <v>7.4243289548829248</v>
      </c>
      <c r="BM50" s="13">
        <v>13</v>
      </c>
      <c r="BN50" s="21">
        <v>1725</v>
      </c>
      <c r="BO50" s="22">
        <f t="shared" si="85"/>
        <v>7.5362318840579707</v>
      </c>
      <c r="BP50" s="13" t="s">
        <v>37</v>
      </c>
      <c r="BQ50" s="21">
        <v>1958</v>
      </c>
      <c r="BR50" s="22" t="str">
        <f t="shared" si="86"/>
        <v>*</v>
      </c>
      <c r="BS50" s="13" t="s">
        <v>37</v>
      </c>
      <c r="BT50" s="21">
        <v>1913</v>
      </c>
      <c r="BU50" s="22" t="str">
        <f t="shared" si="87"/>
        <v>*</v>
      </c>
    </row>
    <row r="51" spans="1:73">
      <c r="A51" s="24" t="s">
        <v>26</v>
      </c>
      <c r="B51" s="13" t="s">
        <v>37</v>
      </c>
      <c r="C51" s="21">
        <v>94</v>
      </c>
      <c r="D51" s="22" t="str">
        <f t="shared" si="64"/>
        <v>*</v>
      </c>
      <c r="E51" s="13" t="s">
        <v>37</v>
      </c>
      <c r="F51" s="21">
        <v>108</v>
      </c>
      <c r="G51" s="22" t="str">
        <f t="shared" si="65"/>
        <v>*</v>
      </c>
      <c r="H51" s="13" t="s">
        <v>37</v>
      </c>
      <c r="I51" s="21">
        <v>108</v>
      </c>
      <c r="J51" s="22" t="str">
        <f t="shared" si="66"/>
        <v>*</v>
      </c>
      <c r="K51" s="13" t="s">
        <v>37</v>
      </c>
      <c r="L51" s="21">
        <v>103</v>
      </c>
      <c r="M51" s="22" t="str">
        <f t="shared" si="67"/>
        <v>*</v>
      </c>
      <c r="N51" s="13" t="s">
        <v>37</v>
      </c>
      <c r="O51" s="21">
        <v>136</v>
      </c>
      <c r="P51" s="22" t="str">
        <f t="shared" si="68"/>
        <v>*</v>
      </c>
      <c r="Q51" s="13" t="s">
        <v>37</v>
      </c>
      <c r="R51" s="21">
        <v>129</v>
      </c>
      <c r="S51" s="22" t="str">
        <f t="shared" si="69"/>
        <v>*</v>
      </c>
      <c r="T51" s="13" t="s">
        <v>37</v>
      </c>
      <c r="U51" s="21">
        <v>158</v>
      </c>
      <c r="V51" s="22" t="str">
        <f t="shared" si="70"/>
        <v>*</v>
      </c>
      <c r="W51" s="13" t="s">
        <v>37</v>
      </c>
      <c r="X51" s="21">
        <v>151</v>
      </c>
      <c r="Y51" s="22" t="str">
        <f t="shared" si="71"/>
        <v>*</v>
      </c>
      <c r="Z51" s="13" t="s">
        <v>37</v>
      </c>
      <c r="AA51" s="21">
        <v>192</v>
      </c>
      <c r="AB51" s="22" t="str">
        <f t="shared" si="72"/>
        <v>*</v>
      </c>
      <c r="AC51" s="13" t="s">
        <v>37</v>
      </c>
      <c r="AD51" s="21">
        <v>163</v>
      </c>
      <c r="AE51" s="22" t="str">
        <f t="shared" si="73"/>
        <v>*</v>
      </c>
      <c r="AF51" s="13" t="s">
        <v>37</v>
      </c>
      <c r="AG51" s="21">
        <v>180</v>
      </c>
      <c r="AH51" s="22" t="str">
        <f t="shared" si="74"/>
        <v>*</v>
      </c>
      <c r="AI51" s="13" t="s">
        <v>37</v>
      </c>
      <c r="AJ51" s="21">
        <v>161</v>
      </c>
      <c r="AK51" s="22" t="str">
        <f t="shared" si="75"/>
        <v>*</v>
      </c>
      <c r="AL51" s="13" t="s">
        <v>37</v>
      </c>
      <c r="AM51" s="21">
        <v>212</v>
      </c>
      <c r="AN51" s="22" t="str">
        <f t="shared" si="76"/>
        <v>*</v>
      </c>
      <c r="AO51" s="13" t="s">
        <v>37</v>
      </c>
      <c r="AP51" s="21">
        <v>171</v>
      </c>
      <c r="AQ51" s="22" t="str">
        <f t="shared" si="77"/>
        <v>*</v>
      </c>
      <c r="AR51" s="13" t="s">
        <v>37</v>
      </c>
      <c r="AS51" s="21">
        <v>192</v>
      </c>
      <c r="AT51" s="22" t="str">
        <f t="shared" si="78"/>
        <v>*</v>
      </c>
      <c r="AU51" s="13" t="s">
        <v>37</v>
      </c>
      <c r="AV51" s="21">
        <v>210</v>
      </c>
      <c r="AW51" s="22" t="str">
        <f t="shared" si="79"/>
        <v>*</v>
      </c>
      <c r="AX51" s="13" t="s">
        <v>37</v>
      </c>
      <c r="AY51" s="21">
        <v>242</v>
      </c>
      <c r="AZ51" s="22" t="str">
        <f t="shared" si="80"/>
        <v>*</v>
      </c>
      <c r="BA51" s="13" t="s">
        <v>37</v>
      </c>
      <c r="BB51" s="21">
        <v>258</v>
      </c>
      <c r="BC51" s="22" t="str">
        <f t="shared" si="81"/>
        <v>*</v>
      </c>
      <c r="BD51" s="13" t="s">
        <v>37</v>
      </c>
      <c r="BE51" s="21">
        <v>268</v>
      </c>
      <c r="BF51" s="22" t="str">
        <f t="shared" si="82"/>
        <v>*</v>
      </c>
      <c r="BG51" s="13" t="s">
        <v>37</v>
      </c>
      <c r="BH51" s="21">
        <v>272</v>
      </c>
      <c r="BI51" s="22" t="str">
        <f t="shared" si="83"/>
        <v>*</v>
      </c>
      <c r="BJ51" s="13" t="s">
        <v>37</v>
      </c>
      <c r="BK51" s="21">
        <v>265</v>
      </c>
      <c r="BL51" s="22" t="str">
        <f t="shared" si="84"/>
        <v>*</v>
      </c>
      <c r="BM51" s="13" t="s">
        <v>37</v>
      </c>
      <c r="BN51" s="21">
        <v>237</v>
      </c>
      <c r="BO51" s="22" t="str">
        <f t="shared" si="85"/>
        <v>*</v>
      </c>
      <c r="BP51" s="13" t="s">
        <v>37</v>
      </c>
      <c r="BQ51" s="21">
        <v>221</v>
      </c>
      <c r="BR51" s="22" t="str">
        <f t="shared" si="86"/>
        <v>*</v>
      </c>
      <c r="BS51" s="13" t="s">
        <v>37</v>
      </c>
      <c r="BT51" s="21">
        <v>241</v>
      </c>
      <c r="BU51" s="22" t="str">
        <f t="shared" si="87"/>
        <v>*</v>
      </c>
    </row>
    <row r="52" spans="1:73">
      <c r="A52" s="24" t="s">
        <v>15</v>
      </c>
      <c r="B52" s="13" t="s">
        <v>37</v>
      </c>
      <c r="C52" s="21" t="s">
        <v>37</v>
      </c>
      <c r="D52" s="22" t="str">
        <f t="shared" si="64"/>
        <v>*</v>
      </c>
      <c r="E52" s="13" t="s">
        <v>37</v>
      </c>
      <c r="F52" s="21" t="s">
        <v>37</v>
      </c>
      <c r="G52" s="22" t="str">
        <f t="shared" si="65"/>
        <v>*</v>
      </c>
      <c r="H52" s="13" t="s">
        <v>37</v>
      </c>
      <c r="I52" s="21" t="s">
        <v>37</v>
      </c>
      <c r="J52" s="22" t="str">
        <f t="shared" si="66"/>
        <v>*</v>
      </c>
      <c r="K52" s="13" t="s">
        <v>37</v>
      </c>
      <c r="L52" s="21" t="s">
        <v>37</v>
      </c>
      <c r="M52" s="22" t="str">
        <f t="shared" si="67"/>
        <v>*</v>
      </c>
      <c r="N52" s="13">
        <v>11</v>
      </c>
      <c r="O52" s="21">
        <v>12</v>
      </c>
      <c r="P52" s="22">
        <f t="shared" si="68"/>
        <v>916.66666666666663</v>
      </c>
      <c r="Q52" s="13" t="s">
        <v>37</v>
      </c>
      <c r="R52" s="21" t="s">
        <v>37</v>
      </c>
      <c r="S52" s="22" t="str">
        <f t="shared" si="69"/>
        <v>*</v>
      </c>
      <c r="T52" s="13" t="s">
        <v>37</v>
      </c>
      <c r="U52" s="21" t="s">
        <v>37</v>
      </c>
      <c r="V52" s="22" t="str">
        <f t="shared" si="70"/>
        <v>*</v>
      </c>
      <c r="W52" s="13" t="s">
        <v>37</v>
      </c>
      <c r="X52" s="21" t="s">
        <v>37</v>
      </c>
      <c r="Y52" s="22" t="str">
        <f t="shared" si="71"/>
        <v>*</v>
      </c>
      <c r="Z52" s="13" t="s">
        <v>37</v>
      </c>
      <c r="AA52" s="21" t="s">
        <v>37</v>
      </c>
      <c r="AB52" s="22" t="str">
        <f t="shared" si="72"/>
        <v>*</v>
      </c>
      <c r="AC52" s="13" t="s">
        <v>37</v>
      </c>
      <c r="AD52" s="21" t="s">
        <v>37</v>
      </c>
      <c r="AE52" s="22" t="str">
        <f t="shared" si="73"/>
        <v>*</v>
      </c>
      <c r="AF52" s="13" t="s">
        <v>37</v>
      </c>
      <c r="AG52" s="21" t="s">
        <v>37</v>
      </c>
      <c r="AH52" s="22" t="str">
        <f t="shared" si="74"/>
        <v>*</v>
      </c>
      <c r="AI52" s="13" t="s">
        <v>37</v>
      </c>
      <c r="AJ52" s="21" t="s">
        <v>37</v>
      </c>
      <c r="AK52" s="22" t="str">
        <f t="shared" si="75"/>
        <v>*</v>
      </c>
      <c r="AL52" s="13" t="s">
        <v>37</v>
      </c>
      <c r="AM52" s="21" t="s">
        <v>37</v>
      </c>
      <c r="AN52" s="22" t="str">
        <f t="shared" si="76"/>
        <v>*</v>
      </c>
      <c r="AO52" s="13" t="s">
        <v>37</v>
      </c>
      <c r="AP52" s="21" t="s">
        <v>37</v>
      </c>
      <c r="AQ52" s="22" t="str">
        <f t="shared" si="77"/>
        <v>*</v>
      </c>
      <c r="AR52" s="13" t="s">
        <v>37</v>
      </c>
      <c r="AS52" s="21" t="s">
        <v>37</v>
      </c>
      <c r="AT52" s="22" t="str">
        <f t="shared" si="78"/>
        <v>*</v>
      </c>
      <c r="AU52" s="13" t="s">
        <v>37</v>
      </c>
      <c r="AV52" s="21" t="s">
        <v>37</v>
      </c>
      <c r="AW52" s="22" t="str">
        <f t="shared" si="79"/>
        <v>*</v>
      </c>
      <c r="AX52" s="13" t="s">
        <v>37</v>
      </c>
      <c r="AY52" s="21" t="s">
        <v>37</v>
      </c>
      <c r="AZ52" s="22" t="str">
        <f t="shared" si="80"/>
        <v>*</v>
      </c>
      <c r="BA52" s="13" t="s">
        <v>37</v>
      </c>
      <c r="BB52" s="21" t="s">
        <v>37</v>
      </c>
      <c r="BC52" s="22" t="str">
        <f t="shared" si="81"/>
        <v>*</v>
      </c>
      <c r="BD52" s="13" t="s">
        <v>37</v>
      </c>
      <c r="BE52" s="21" t="s">
        <v>37</v>
      </c>
      <c r="BF52" s="22" t="str">
        <f t="shared" si="82"/>
        <v>*</v>
      </c>
      <c r="BG52" s="13" t="s">
        <v>37</v>
      </c>
      <c r="BH52" s="21" t="s">
        <v>37</v>
      </c>
      <c r="BI52" s="22" t="str">
        <f t="shared" si="83"/>
        <v>*</v>
      </c>
      <c r="BJ52" s="13" t="s">
        <v>37</v>
      </c>
      <c r="BK52" s="21" t="s">
        <v>37</v>
      </c>
      <c r="BL52" s="22" t="str">
        <f t="shared" si="84"/>
        <v>*</v>
      </c>
      <c r="BM52" s="13" t="s">
        <v>37</v>
      </c>
      <c r="BN52" s="21" t="s">
        <v>37</v>
      </c>
      <c r="BO52" s="22" t="str">
        <f t="shared" si="85"/>
        <v>*</v>
      </c>
      <c r="BP52" s="13" t="s">
        <v>37</v>
      </c>
      <c r="BQ52" s="21" t="s">
        <v>37</v>
      </c>
      <c r="BR52" s="22" t="str">
        <f t="shared" si="86"/>
        <v>*</v>
      </c>
      <c r="BS52" s="13" t="s">
        <v>37</v>
      </c>
      <c r="BT52" s="21" t="s">
        <v>37</v>
      </c>
      <c r="BU52" s="22" t="str">
        <f t="shared" si="87"/>
        <v>*</v>
      </c>
    </row>
    <row r="53" spans="1:73">
      <c r="A53" s="4"/>
      <c r="B53" s="28"/>
      <c r="C53" s="14"/>
      <c r="D53" s="15"/>
      <c r="E53" s="28"/>
      <c r="F53" s="14"/>
      <c r="G53" s="15"/>
      <c r="H53" s="28"/>
      <c r="I53" s="29"/>
      <c r="J53" s="30"/>
      <c r="K53" s="28"/>
      <c r="L53" s="14"/>
      <c r="M53" s="15"/>
      <c r="N53" s="28"/>
      <c r="O53" s="14"/>
      <c r="P53" s="15"/>
      <c r="Q53" s="28"/>
      <c r="R53" s="29"/>
      <c r="S53" s="30"/>
      <c r="T53" s="28"/>
      <c r="U53" s="14"/>
      <c r="V53" s="15"/>
      <c r="W53" s="31"/>
      <c r="X53" s="14"/>
      <c r="Y53" s="15"/>
      <c r="Z53" s="28"/>
      <c r="AA53" s="29"/>
      <c r="AB53" s="30"/>
      <c r="AC53" s="28"/>
      <c r="AD53" s="14"/>
      <c r="AE53" s="15"/>
      <c r="AF53" s="28"/>
      <c r="AG53" s="14"/>
      <c r="AH53" s="15"/>
      <c r="AI53" s="28"/>
      <c r="AJ53" s="29"/>
      <c r="AK53" s="30"/>
      <c r="AL53" s="31"/>
      <c r="AM53" s="29"/>
      <c r="AN53" s="30"/>
      <c r="AO53" s="31"/>
      <c r="AP53" s="29"/>
      <c r="AQ53" s="30"/>
      <c r="AR53" s="31"/>
      <c r="AS53" s="29"/>
      <c r="AT53" s="30"/>
      <c r="AU53" s="31"/>
      <c r="AV53" s="29"/>
      <c r="AW53" s="30"/>
      <c r="AX53" s="31"/>
      <c r="AY53" s="29"/>
      <c r="AZ53" s="30"/>
      <c r="BA53" s="31"/>
      <c r="BB53" s="29"/>
      <c r="BC53" s="30"/>
      <c r="BD53" s="28"/>
      <c r="BE53" s="29"/>
      <c r="BF53" s="30"/>
      <c r="BG53" s="28"/>
      <c r="BH53" s="29"/>
      <c r="BI53" s="30"/>
      <c r="BJ53" s="28"/>
      <c r="BK53" s="29"/>
      <c r="BL53" s="30"/>
      <c r="BM53" s="28"/>
      <c r="BN53" s="29"/>
      <c r="BO53" s="30"/>
      <c r="BP53" s="28"/>
      <c r="BQ53" s="29"/>
      <c r="BR53" s="30"/>
      <c r="BS53" s="28"/>
      <c r="BT53" s="29"/>
      <c r="BU53" s="30"/>
    </row>
    <row r="54" spans="1:73">
      <c r="A54" s="5"/>
      <c r="B54" s="6"/>
      <c r="D54" s="7"/>
      <c r="E54" s="6"/>
      <c r="G54" s="7"/>
      <c r="H54" s="6"/>
      <c r="I54" s="1"/>
      <c r="J54" s="7"/>
      <c r="K54" s="6"/>
      <c r="L54" s="1"/>
      <c r="M54" s="6"/>
      <c r="N54" s="6"/>
      <c r="O54" s="1"/>
      <c r="P54" s="6"/>
      <c r="Q54" s="6"/>
      <c r="R54" s="1"/>
      <c r="S54" s="6"/>
      <c r="T54" s="6"/>
      <c r="U54" s="6"/>
      <c r="V54" s="6"/>
    </row>
    <row r="55" spans="1:73">
      <c r="A55" s="5"/>
      <c r="B55" s="6"/>
      <c r="D55" s="7"/>
      <c r="E55" s="6"/>
      <c r="G55" s="7"/>
      <c r="H55" s="6"/>
      <c r="I55" s="1"/>
      <c r="J55" s="7"/>
      <c r="K55" s="6"/>
      <c r="L55" s="1"/>
      <c r="M55" s="7"/>
    </row>
  </sheetData>
  <mergeCells count="25">
    <mergeCell ref="BS7:BU7"/>
    <mergeCell ref="BP7:BR7"/>
    <mergeCell ref="AU7:AW7"/>
    <mergeCell ref="AX7:AZ7"/>
    <mergeCell ref="W7:Y7"/>
    <mergeCell ref="AI7:AK7"/>
    <mergeCell ref="AL7:AN7"/>
    <mergeCell ref="AO7:AQ7"/>
    <mergeCell ref="AR7:AT7"/>
    <mergeCell ref="BM7:BO7"/>
    <mergeCell ref="BA7:BC7"/>
    <mergeCell ref="BG7:BI7"/>
    <mergeCell ref="BJ7:BL7"/>
    <mergeCell ref="BD7:BF7"/>
    <mergeCell ref="A7:A8"/>
    <mergeCell ref="K7:M7"/>
    <mergeCell ref="E7:G7"/>
    <mergeCell ref="H7:J7"/>
    <mergeCell ref="B7:D7"/>
    <mergeCell ref="N7:P7"/>
    <mergeCell ref="Q7:S7"/>
    <mergeCell ref="Z7:AB7"/>
    <mergeCell ref="AC7:AE7"/>
    <mergeCell ref="AF7:AH7"/>
    <mergeCell ref="T7:V7"/>
  </mergeCells>
  <phoneticPr fontId="0" type="noConversion"/>
  <pageMargins left="0.5" right="0.4" top="0.5" bottom="0.5" header="0.5" footer="0.5"/>
  <pageSetup orientation="portrait" r:id="rId1"/>
  <headerFooter differentFirst="1" alignWithMargins="0">
    <oddFooter>&amp;R&amp;"Calibri,Regular"&amp;P of &amp;N</oddFooter>
  </headerFooter>
  <rowBreaks count="1" manualBreakCount="1">
    <brk id="41"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F6ED43-26EA-4DDA-AA6E-EE3AA672EB94}">
  <dimension ref="A1:L4"/>
  <sheetViews>
    <sheetView workbookViewId="0">
      <selection activeCell="A2" sqref="A2"/>
    </sheetView>
  </sheetViews>
  <sheetFormatPr defaultRowHeight="12.9"/>
  <cols>
    <col min="1" max="1" width="89.75" style="38" customWidth="1"/>
  </cols>
  <sheetData>
    <row r="1" spans="1:12" ht="275.10000000000002" customHeight="1">
      <c r="A1" s="35" t="s">
        <v>38</v>
      </c>
      <c r="B1" s="37"/>
      <c r="C1" s="37"/>
      <c r="D1" s="37"/>
      <c r="E1" s="37"/>
      <c r="F1" s="37"/>
      <c r="G1" s="37"/>
      <c r="H1" s="37"/>
      <c r="I1" s="37"/>
      <c r="J1" s="37"/>
      <c r="K1" s="37"/>
      <c r="L1" s="37"/>
    </row>
    <row r="2" spans="1:12">
      <c r="A2" s="35"/>
      <c r="B2" s="37"/>
      <c r="C2" s="37"/>
      <c r="D2" s="37"/>
      <c r="E2" s="37"/>
      <c r="F2" s="37"/>
      <c r="G2" s="37"/>
      <c r="H2" s="37"/>
      <c r="I2" s="37"/>
      <c r="J2" s="37"/>
      <c r="K2" s="37"/>
      <c r="L2" s="37"/>
    </row>
    <row r="3" spans="1:12" ht="29.25" customHeight="1">
      <c r="A3" s="35" t="s">
        <v>31</v>
      </c>
      <c r="B3" s="37"/>
      <c r="C3" s="37"/>
      <c r="D3" s="37"/>
      <c r="E3" s="37"/>
      <c r="F3" s="37"/>
      <c r="G3" s="37"/>
      <c r="H3" s="37"/>
      <c r="I3" s="37"/>
      <c r="J3" s="37"/>
      <c r="K3" s="37"/>
      <c r="L3" s="37"/>
    </row>
    <row r="4" spans="1:12" ht="29.25" customHeight="1">
      <c r="A4" s="35" t="s">
        <v>36</v>
      </c>
      <c r="B4" s="37"/>
      <c r="C4" s="37"/>
      <c r="D4" s="37"/>
      <c r="E4" s="37"/>
      <c r="F4" s="37"/>
      <c r="G4" s="37"/>
      <c r="H4" s="37"/>
      <c r="I4" s="37"/>
      <c r="J4" s="37"/>
      <c r="K4" s="37"/>
      <c r="L4" s="37"/>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FMR</vt:lpstr>
      <vt:lpstr>Notes</vt:lpstr>
      <vt:lpstr>FMR!Print_Titles</vt:lpstr>
    </vt:vector>
  </TitlesOfParts>
  <Company>County of San Diego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 Slosek</dc:creator>
  <cp:lastModifiedBy>Jariangprasert, Sutida</cp:lastModifiedBy>
  <cp:lastPrinted>2025-05-14T18:42:36Z</cp:lastPrinted>
  <dcterms:created xsi:type="dcterms:W3CDTF">2004-03-18T22:40:33Z</dcterms:created>
  <dcterms:modified xsi:type="dcterms:W3CDTF">2025-07-19T00:18:00Z</dcterms:modified>
</cp:coreProperties>
</file>