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Gestation Length/LmpEst/"/>
    </mc:Choice>
  </mc:AlternateContent>
  <xr:revisionPtr revIDLastSave="17" documentId="8_{D89A4A7B-44A7-4537-892C-DD0BA1925F31}" xr6:coauthVersionLast="47" xr6:coauthVersionMax="47" xr10:uidLastSave="{804E2B4D-04CE-48CD-B750-27AF5B16E3BD}"/>
  <bookViews>
    <workbookView xWindow="18448" yWindow="-109" windowWidth="18775" windowHeight="9931" tabRatio="601" xr2:uid="{00000000-000D-0000-FFFF-FFFF00000000}"/>
  </bookViews>
  <sheets>
    <sheet name="preterm" sheetId="11" r:id="rId1"/>
    <sheet name="Notes" sheetId="14" r:id="rId2"/>
  </sheets>
  <definedNames>
    <definedName name="_xlnm.Print_Titles" localSheetId="0">preterm!$A:$A,preterm!$7:$8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60" i="11" l="1"/>
  <c r="AW60" i="11"/>
  <c r="AT60" i="11"/>
  <c r="AQ60" i="11"/>
  <c r="AN60" i="11"/>
  <c r="AK60" i="11"/>
  <c r="AH60" i="11"/>
  <c r="AE60" i="11"/>
  <c r="AB60" i="11"/>
  <c r="Y60" i="11"/>
  <c r="V60" i="11"/>
  <c r="S60" i="11"/>
  <c r="P60" i="11"/>
  <c r="M60" i="11"/>
  <c r="J60" i="11"/>
  <c r="G60" i="11"/>
  <c r="D60" i="11"/>
  <c r="AZ59" i="11"/>
  <c r="AW59" i="11"/>
  <c r="AT59" i="11"/>
  <c r="AQ59" i="11"/>
  <c r="AN59" i="11"/>
  <c r="AK59" i="11"/>
  <c r="AH59" i="11"/>
  <c r="AE59" i="11"/>
  <c r="AB59" i="11"/>
  <c r="Y59" i="11"/>
  <c r="V59" i="11"/>
  <c r="S59" i="11"/>
  <c r="P59" i="11"/>
  <c r="M59" i="11"/>
  <c r="J59" i="11"/>
  <c r="G59" i="11"/>
  <c r="D59" i="11"/>
  <c r="AZ58" i="11"/>
  <c r="AW58" i="11"/>
  <c r="AT58" i="11"/>
  <c r="AQ58" i="11"/>
  <c r="AN58" i="11"/>
  <c r="AK58" i="11"/>
  <c r="AH58" i="11"/>
  <c r="AE58" i="11"/>
  <c r="AB58" i="11"/>
  <c r="Y58" i="11"/>
  <c r="V58" i="11"/>
  <c r="S58" i="11"/>
  <c r="P58" i="11"/>
  <c r="M58" i="11"/>
  <c r="J58" i="11"/>
  <c r="G58" i="11"/>
  <c r="D58" i="11"/>
  <c r="AZ57" i="11"/>
  <c r="AW57" i="11"/>
  <c r="AT57" i="11"/>
  <c r="AQ57" i="11"/>
  <c r="AN57" i="11"/>
  <c r="AK57" i="11"/>
  <c r="AH57" i="11"/>
  <c r="AE57" i="11"/>
  <c r="AB57" i="11"/>
  <c r="Y57" i="11"/>
  <c r="V57" i="11"/>
  <c r="S57" i="11"/>
  <c r="P57" i="11"/>
  <c r="M57" i="11"/>
  <c r="J57" i="11"/>
  <c r="G57" i="11"/>
  <c r="D57" i="11"/>
  <c r="AZ54" i="11"/>
  <c r="AW54" i="11"/>
  <c r="AT54" i="11"/>
  <c r="AQ54" i="11"/>
  <c r="AN54" i="11"/>
  <c r="AK54" i="11"/>
  <c r="AH54" i="11"/>
  <c r="AE54" i="11"/>
  <c r="AB54" i="11"/>
  <c r="Y54" i="11"/>
  <c r="V54" i="11"/>
  <c r="AZ53" i="11"/>
  <c r="AW53" i="11"/>
  <c r="AT53" i="11"/>
  <c r="AQ53" i="11"/>
  <c r="AN53" i="11"/>
  <c r="AK53" i="11"/>
  <c r="AH53" i="11"/>
  <c r="AE53" i="11"/>
  <c r="AB53" i="11"/>
  <c r="Y53" i="11"/>
  <c r="V53" i="11"/>
  <c r="AZ52" i="11"/>
  <c r="AW52" i="11"/>
  <c r="AT52" i="11"/>
  <c r="AQ52" i="11"/>
  <c r="AN52" i="11"/>
  <c r="AK52" i="11"/>
  <c r="AH52" i="11"/>
  <c r="AE52" i="11"/>
  <c r="AB52" i="11"/>
  <c r="Y52" i="11"/>
  <c r="V52" i="11"/>
  <c r="AZ51" i="11"/>
  <c r="AW51" i="11"/>
  <c r="AT51" i="11"/>
  <c r="AQ51" i="11"/>
  <c r="AN51" i="11"/>
  <c r="AK51" i="11"/>
  <c r="AH51" i="11"/>
  <c r="AE51" i="11"/>
  <c r="AB51" i="11"/>
  <c r="Y51" i="11"/>
  <c r="V51" i="11"/>
  <c r="AZ50" i="11"/>
  <c r="AW50" i="11"/>
  <c r="AT50" i="11"/>
  <c r="AQ50" i="11"/>
  <c r="AN50" i="11"/>
  <c r="AK50" i="11"/>
  <c r="AH50" i="11"/>
  <c r="AE50" i="11"/>
  <c r="AB50" i="11"/>
  <c r="Y50" i="11"/>
  <c r="V50" i="11"/>
  <c r="AZ47" i="11"/>
  <c r="AW47" i="11"/>
  <c r="AT47" i="11"/>
  <c r="AQ47" i="11"/>
  <c r="AN47" i="11"/>
  <c r="AK47" i="11"/>
  <c r="AH47" i="11"/>
  <c r="AE47" i="11"/>
  <c r="AB47" i="11"/>
  <c r="Y47" i="11"/>
  <c r="V47" i="11"/>
  <c r="S47" i="11"/>
  <c r="P47" i="11"/>
  <c r="M47" i="11"/>
  <c r="J47" i="11"/>
  <c r="G47" i="11"/>
  <c r="D47" i="11"/>
  <c r="AZ46" i="11"/>
  <c r="AW46" i="11"/>
  <c r="AT46" i="11"/>
  <c r="AQ46" i="11"/>
  <c r="AN46" i="11"/>
  <c r="AK46" i="11"/>
  <c r="AH46" i="11"/>
  <c r="AE46" i="11"/>
  <c r="AB46" i="11"/>
  <c r="Y46" i="11"/>
  <c r="V46" i="11"/>
  <c r="S46" i="11"/>
  <c r="P46" i="11"/>
  <c r="M46" i="11"/>
  <c r="J46" i="11"/>
  <c r="G46" i="11"/>
  <c r="D46" i="11"/>
  <c r="AZ45" i="11"/>
  <c r="AW45" i="11"/>
  <c r="AT45" i="11"/>
  <c r="AQ45" i="11"/>
  <c r="AN45" i="11"/>
  <c r="AK45" i="11"/>
  <c r="AH45" i="11"/>
  <c r="AE45" i="11"/>
  <c r="AB45" i="11"/>
  <c r="Y45" i="11"/>
  <c r="V45" i="11"/>
  <c r="S45" i="11"/>
  <c r="P45" i="11"/>
  <c r="M45" i="11"/>
  <c r="J45" i="11"/>
  <c r="G45" i="11"/>
  <c r="D45" i="11"/>
  <c r="AZ44" i="11"/>
  <c r="AW44" i="11"/>
  <c r="AT44" i="11"/>
  <c r="AQ44" i="11"/>
  <c r="AN44" i="11"/>
  <c r="AK44" i="11"/>
  <c r="AH44" i="11"/>
  <c r="AE44" i="11"/>
  <c r="AB44" i="11"/>
  <c r="Y44" i="11"/>
  <c r="V44" i="11"/>
  <c r="S44" i="11"/>
  <c r="P44" i="11"/>
  <c r="M44" i="11"/>
  <c r="J44" i="11"/>
  <c r="G44" i="11"/>
  <c r="D44" i="11"/>
  <c r="AZ43" i="11"/>
  <c r="AW43" i="11"/>
  <c r="AT43" i="11"/>
  <c r="AQ43" i="11"/>
  <c r="AN43" i="11"/>
  <c r="AK43" i="11"/>
  <c r="AH43" i="11"/>
  <c r="AE43" i="11"/>
  <c r="AB43" i="11"/>
  <c r="Y43" i="11"/>
  <c r="V43" i="11"/>
  <c r="S43" i="11"/>
  <c r="P43" i="11"/>
  <c r="M43" i="11"/>
  <c r="J43" i="11"/>
  <c r="G43" i="11"/>
  <c r="D43" i="11"/>
  <c r="AZ42" i="11"/>
  <c r="AW42" i="11"/>
  <c r="AT42" i="11"/>
  <c r="AQ42" i="11"/>
  <c r="AN42" i="11"/>
  <c r="AK42" i="11"/>
  <c r="AH42" i="11"/>
  <c r="AE42" i="11"/>
  <c r="AB42" i="11"/>
  <c r="Y42" i="11"/>
  <c r="V42" i="11"/>
  <c r="S42" i="11"/>
  <c r="P42" i="11"/>
  <c r="M42" i="11"/>
  <c r="J42" i="11"/>
  <c r="G42" i="11"/>
  <c r="D42" i="11"/>
  <c r="AZ41" i="11"/>
  <c r="AW41" i="11"/>
  <c r="AT41" i="11"/>
  <c r="AQ41" i="11"/>
  <c r="AN41" i="11"/>
  <c r="AK41" i="11"/>
  <c r="AH41" i="11"/>
  <c r="AE41" i="11"/>
  <c r="AB41" i="11"/>
  <c r="Y41" i="11"/>
  <c r="V41" i="11"/>
  <c r="S41" i="11"/>
  <c r="P41" i="11"/>
  <c r="M41" i="11"/>
  <c r="J41" i="11"/>
  <c r="G41" i="11"/>
  <c r="D41" i="11"/>
  <c r="AZ40" i="11"/>
  <c r="AW40" i="11"/>
  <c r="AT40" i="11"/>
  <c r="AQ40" i="11"/>
  <c r="AN40" i="11"/>
  <c r="AK40" i="11"/>
  <c r="AH40" i="11"/>
  <c r="AE40" i="11"/>
  <c r="AB40" i="11"/>
  <c r="Y40" i="11"/>
  <c r="V40" i="11"/>
  <c r="S40" i="11"/>
  <c r="P40" i="11"/>
  <c r="M40" i="11"/>
  <c r="J40" i="11"/>
  <c r="G40" i="11"/>
  <c r="D40" i="11"/>
  <c r="AZ39" i="11"/>
  <c r="AW39" i="11"/>
  <c r="AT39" i="11"/>
  <c r="AQ39" i="11"/>
  <c r="AN39" i="11"/>
  <c r="AK39" i="11"/>
  <c r="AH39" i="11"/>
  <c r="AE39" i="11"/>
  <c r="AB39" i="11"/>
  <c r="Y39" i="11"/>
  <c r="V39" i="11"/>
  <c r="S39" i="11"/>
  <c r="P39" i="11"/>
  <c r="M39" i="11"/>
  <c r="J39" i="11"/>
  <c r="G39" i="11"/>
  <c r="D39" i="11"/>
  <c r="AZ35" i="11"/>
  <c r="AW35" i="11"/>
  <c r="AT35" i="11"/>
  <c r="AQ35" i="11"/>
  <c r="AN35" i="11"/>
  <c r="AK35" i="11"/>
  <c r="AH35" i="11"/>
  <c r="AE35" i="11"/>
  <c r="AB35" i="11"/>
  <c r="Y35" i="11"/>
  <c r="V35" i="11"/>
  <c r="S35" i="11"/>
  <c r="P35" i="11"/>
  <c r="M35" i="11"/>
  <c r="J35" i="11"/>
  <c r="G35" i="11"/>
  <c r="D35" i="11"/>
  <c r="AZ34" i="11"/>
  <c r="AW34" i="11"/>
  <c r="AT34" i="11"/>
  <c r="AQ34" i="11"/>
  <c r="AN34" i="11"/>
  <c r="AK34" i="11"/>
  <c r="AH34" i="11"/>
  <c r="AE34" i="11"/>
  <c r="AB34" i="11"/>
  <c r="Y34" i="11"/>
  <c r="V34" i="11"/>
  <c r="S34" i="11"/>
  <c r="P34" i="11"/>
  <c r="M34" i="11"/>
  <c r="J34" i="11"/>
  <c r="G34" i="11"/>
  <c r="D34" i="11"/>
  <c r="AZ33" i="11"/>
  <c r="AW33" i="11"/>
  <c r="AT33" i="11"/>
  <c r="AQ33" i="11"/>
  <c r="AN33" i="11"/>
  <c r="AK33" i="11"/>
  <c r="AH33" i="11"/>
  <c r="AE33" i="11"/>
  <c r="AB33" i="11"/>
  <c r="Y33" i="11"/>
  <c r="V33" i="11"/>
  <c r="S33" i="11"/>
  <c r="P33" i="11"/>
  <c r="M33" i="11"/>
  <c r="J33" i="11"/>
  <c r="G33" i="11"/>
  <c r="D33" i="11"/>
  <c r="AZ30" i="11"/>
  <c r="AW30" i="11"/>
  <c r="AT30" i="11"/>
  <c r="AQ30" i="11"/>
  <c r="AN30" i="11"/>
  <c r="AK30" i="11"/>
  <c r="AH30" i="11"/>
  <c r="AE30" i="11"/>
  <c r="AB30" i="11"/>
  <c r="Y30" i="11"/>
  <c r="V30" i="11"/>
  <c r="S30" i="11"/>
  <c r="P30" i="11"/>
  <c r="M30" i="11"/>
  <c r="J30" i="11"/>
  <c r="G30" i="11"/>
  <c r="D30" i="11"/>
  <c r="AZ29" i="11"/>
  <c r="AW29" i="11"/>
  <c r="AT29" i="11"/>
  <c r="AQ29" i="11"/>
  <c r="AN29" i="11"/>
  <c r="AK29" i="11"/>
  <c r="AH29" i="11"/>
  <c r="AE29" i="11"/>
  <c r="AB29" i="11"/>
  <c r="Y29" i="11"/>
  <c r="V29" i="11"/>
  <c r="S29" i="11"/>
  <c r="P29" i="11"/>
  <c r="M29" i="11"/>
  <c r="J29" i="11"/>
  <c r="G29" i="11"/>
  <c r="D29" i="11"/>
  <c r="AZ28" i="11"/>
  <c r="AW28" i="11"/>
  <c r="AT28" i="11"/>
  <c r="AQ28" i="11"/>
  <c r="AN28" i="11"/>
  <c r="AK28" i="11"/>
  <c r="AH28" i="11"/>
  <c r="AE28" i="11"/>
  <c r="AB28" i="11"/>
  <c r="Y28" i="11"/>
  <c r="V28" i="11"/>
  <c r="S28" i="11"/>
  <c r="P28" i="11"/>
  <c r="M28" i="11"/>
  <c r="J28" i="11"/>
  <c r="G28" i="11"/>
  <c r="D28" i="11"/>
  <c r="AZ27" i="11"/>
  <c r="AW27" i="11"/>
  <c r="AT27" i="11"/>
  <c r="AQ27" i="11"/>
  <c r="AN27" i="11"/>
  <c r="AK27" i="11"/>
  <c r="AH27" i="11"/>
  <c r="AE27" i="11"/>
  <c r="AB27" i="11"/>
  <c r="Y27" i="11"/>
  <c r="V27" i="11"/>
  <c r="S27" i="11"/>
  <c r="P27" i="11"/>
  <c r="M27" i="11"/>
  <c r="J27" i="11"/>
  <c r="G27" i="11"/>
  <c r="D27" i="11"/>
  <c r="AZ26" i="11"/>
  <c r="AW26" i="11"/>
  <c r="AT26" i="11"/>
  <c r="AQ26" i="11"/>
  <c r="AN26" i="11"/>
  <c r="AK26" i="11"/>
  <c r="AH26" i="11"/>
  <c r="AE26" i="11"/>
  <c r="AB26" i="11"/>
  <c r="Y26" i="11"/>
  <c r="V26" i="11"/>
  <c r="S26" i="11"/>
  <c r="P26" i="11"/>
  <c r="M26" i="11"/>
  <c r="J26" i="11"/>
  <c r="G26" i="11"/>
  <c r="D26" i="11"/>
  <c r="AZ25" i="11"/>
  <c r="AW25" i="11"/>
  <c r="AT25" i="11"/>
  <c r="AQ25" i="11"/>
  <c r="AN25" i="11"/>
  <c r="AK25" i="11"/>
  <c r="AH25" i="11"/>
  <c r="AE25" i="11"/>
  <c r="AB25" i="11"/>
  <c r="Y25" i="11"/>
  <c r="V25" i="11"/>
  <c r="S25" i="11"/>
  <c r="P25" i="11"/>
  <c r="M25" i="11"/>
  <c r="J25" i="11"/>
  <c r="G25" i="11"/>
  <c r="D25" i="11"/>
  <c r="AZ24" i="11"/>
  <c r="AW24" i="11"/>
  <c r="AT24" i="11"/>
  <c r="AQ24" i="11"/>
  <c r="AN24" i="11"/>
  <c r="AK24" i="11"/>
  <c r="AH24" i="11"/>
  <c r="AE24" i="11"/>
  <c r="AB24" i="11"/>
  <c r="Y24" i="11"/>
  <c r="V24" i="11"/>
  <c r="S24" i="11"/>
  <c r="P24" i="11"/>
  <c r="M24" i="11"/>
  <c r="J24" i="11"/>
  <c r="G24" i="11"/>
  <c r="D24" i="11"/>
  <c r="AZ23" i="11"/>
  <c r="AW23" i="11"/>
  <c r="AT23" i="11"/>
  <c r="AQ23" i="11"/>
  <c r="AN23" i="11"/>
  <c r="AK23" i="11"/>
  <c r="AH23" i="11"/>
  <c r="AE23" i="11"/>
  <c r="AB23" i="11"/>
  <c r="Y23" i="11"/>
  <c r="V23" i="11"/>
  <c r="S23" i="11"/>
  <c r="P23" i="11"/>
  <c r="M23" i="11"/>
  <c r="J23" i="11"/>
  <c r="G23" i="11"/>
  <c r="D23" i="11"/>
  <c r="AZ22" i="11"/>
  <c r="AW22" i="11"/>
  <c r="AT22" i="11"/>
  <c r="AQ22" i="11"/>
  <c r="AN22" i="11"/>
  <c r="AK22" i="11"/>
  <c r="AH22" i="11"/>
  <c r="AE22" i="11"/>
  <c r="AB22" i="11"/>
  <c r="Y22" i="11"/>
  <c r="V22" i="11"/>
  <c r="S22" i="11"/>
  <c r="P22" i="11"/>
  <c r="M22" i="11"/>
  <c r="J22" i="11"/>
  <c r="G22" i="11"/>
  <c r="D22" i="11"/>
  <c r="AZ19" i="11"/>
  <c r="AW19" i="11"/>
  <c r="AT19" i="11"/>
  <c r="AQ19" i="11"/>
  <c r="AN19" i="11"/>
  <c r="AK19" i="11"/>
  <c r="AH19" i="11"/>
  <c r="AE19" i="11"/>
  <c r="AB19" i="11"/>
  <c r="Y19" i="11"/>
  <c r="V19" i="11"/>
  <c r="S19" i="11"/>
  <c r="P19" i="11"/>
  <c r="M19" i="11"/>
  <c r="J19" i="11"/>
  <c r="G19" i="11"/>
  <c r="D19" i="11"/>
  <c r="AZ18" i="11"/>
  <c r="AW18" i="11"/>
  <c r="AT18" i="11"/>
  <c r="AQ18" i="11"/>
  <c r="AN18" i="11"/>
  <c r="AK18" i="11"/>
  <c r="AH18" i="11"/>
  <c r="AE18" i="11"/>
  <c r="AB18" i="11"/>
  <c r="Y18" i="11"/>
  <c r="V18" i="11"/>
  <c r="S18" i="11"/>
  <c r="P18" i="11"/>
  <c r="M18" i="11"/>
  <c r="J18" i="11"/>
  <c r="G18" i="11"/>
  <c r="D18" i="11"/>
  <c r="AZ17" i="11"/>
  <c r="AW17" i="11"/>
  <c r="AT17" i="11"/>
  <c r="AQ17" i="11"/>
  <c r="AN17" i="11"/>
  <c r="AK17" i="11"/>
  <c r="AH17" i="11"/>
  <c r="AE17" i="11"/>
  <c r="AB17" i="11"/>
  <c r="Y17" i="11"/>
  <c r="V17" i="11"/>
  <c r="S17" i="11"/>
  <c r="P17" i="11"/>
  <c r="M17" i="11"/>
  <c r="J17" i="11"/>
  <c r="G17" i="11"/>
  <c r="D17" i="11"/>
  <c r="AZ16" i="11"/>
  <c r="AW16" i="11"/>
  <c r="AT16" i="11"/>
  <c r="AQ16" i="11"/>
  <c r="AN16" i="11"/>
  <c r="AK16" i="11"/>
  <c r="AH16" i="11"/>
  <c r="AE16" i="11"/>
  <c r="AB16" i="11"/>
  <c r="Y16" i="11"/>
  <c r="V16" i="11"/>
  <c r="S16" i="11"/>
  <c r="P16" i="11"/>
  <c r="M16" i="11"/>
  <c r="J16" i="11"/>
  <c r="G16" i="11"/>
  <c r="D16" i="11"/>
  <c r="AZ15" i="11"/>
  <c r="AW15" i="11"/>
  <c r="AT15" i="11"/>
  <c r="AQ15" i="11"/>
  <c r="AN15" i="11"/>
  <c r="AK15" i="11"/>
  <c r="AH15" i="11"/>
  <c r="AE15" i="11"/>
  <c r="AB15" i="11"/>
  <c r="Y15" i="11"/>
  <c r="V15" i="11"/>
  <c r="S15" i="11"/>
  <c r="P15" i="11"/>
  <c r="M15" i="11"/>
  <c r="J15" i="11"/>
  <c r="G15" i="11"/>
  <c r="D15" i="11"/>
  <c r="AZ14" i="11"/>
  <c r="AW14" i="11"/>
  <c r="AT14" i="11"/>
  <c r="AQ14" i="11"/>
  <c r="AN14" i="11"/>
  <c r="AK14" i="11"/>
  <c r="AH14" i="11"/>
  <c r="AE14" i="11"/>
  <c r="AB14" i="11"/>
  <c r="Y14" i="11"/>
  <c r="V14" i="11"/>
  <c r="S14" i="11"/>
  <c r="P14" i="11"/>
  <c r="M14" i="11"/>
  <c r="J14" i="11"/>
  <c r="G14" i="11"/>
  <c r="D14" i="11"/>
  <c r="AZ13" i="11"/>
  <c r="AW13" i="11"/>
  <c r="AT13" i="11"/>
  <c r="AQ13" i="11"/>
  <c r="AN13" i="11"/>
  <c r="AK13" i="11"/>
  <c r="AH13" i="11"/>
  <c r="AE13" i="11"/>
  <c r="AB13" i="11"/>
  <c r="Y13" i="11"/>
  <c r="V13" i="11"/>
  <c r="S13" i="11"/>
  <c r="P13" i="11"/>
  <c r="M13" i="11"/>
  <c r="J13" i="11"/>
  <c r="G13" i="11"/>
  <c r="D13" i="11"/>
  <c r="AZ10" i="11"/>
  <c r="AW10" i="11"/>
  <c r="AT10" i="11"/>
  <c r="AQ10" i="11"/>
  <c r="AN10" i="11"/>
  <c r="AK10" i="11"/>
  <c r="AH10" i="11"/>
  <c r="AE10" i="11"/>
  <c r="AB10" i="11"/>
  <c r="Y10" i="11"/>
  <c r="V10" i="11"/>
  <c r="S10" i="11"/>
  <c r="P10" i="11"/>
  <c r="M10" i="11"/>
  <c r="J10" i="11"/>
  <c r="G10" i="11"/>
  <c r="D10" i="11"/>
</calcChain>
</file>

<file path=xl/sharedStrings.xml><?xml version="1.0" encoding="utf-8"?>
<sst xmlns="http://schemas.openxmlformats.org/spreadsheetml/2006/main" count="346" uniqueCount="51">
  <si>
    <t>San Diego County</t>
  </si>
  <si>
    <t>Central</t>
  </si>
  <si>
    <t>South</t>
  </si>
  <si>
    <t>East</t>
  </si>
  <si>
    <t>White</t>
  </si>
  <si>
    <t>Hispanic</t>
  </si>
  <si>
    <t>Other</t>
  </si>
  <si>
    <t>North Coastal</t>
  </si>
  <si>
    <t>North Inland</t>
  </si>
  <si>
    <t>North Central</t>
  </si>
  <si>
    <t>Asian</t>
  </si>
  <si>
    <t>Unknown</t>
  </si>
  <si>
    <t>Under 15</t>
  </si>
  <si>
    <t>15-19</t>
  </si>
  <si>
    <t>20-24</t>
  </si>
  <si>
    <t>25-29</t>
  </si>
  <si>
    <t>30-34</t>
  </si>
  <si>
    <t>35-39</t>
  </si>
  <si>
    <t>40-44</t>
  </si>
  <si>
    <t>Preterm Births</t>
  </si>
  <si>
    <t>Percent Preterm Births</t>
  </si>
  <si>
    <t>Births w/ Known Gestation</t>
  </si>
  <si>
    <t>12th grade or less, no diploma</t>
  </si>
  <si>
    <t>High school graduate/GED</t>
  </si>
  <si>
    <t>Some college or associate's degree</t>
  </si>
  <si>
    <t>Bachelor's degree or higher</t>
  </si>
  <si>
    <t>NA</t>
  </si>
  <si>
    <t>Native American/Alaskan</t>
  </si>
  <si>
    <t>Pacific Islander</t>
  </si>
  <si>
    <t>Singleton</t>
  </si>
  <si>
    <t>Twin</t>
  </si>
  <si>
    <t>Triplet</t>
  </si>
  <si>
    <t>By Demographic Characteristics of Mother or Characteristics of Birth</t>
  </si>
  <si>
    <t>Higher order</t>
  </si>
  <si>
    <t>Two or more races</t>
  </si>
  <si>
    <t>U.S. state-born</t>
  </si>
  <si>
    <t>U.S. territory- or foreign-born</t>
  </si>
  <si>
    <t>African American/black</t>
  </si>
  <si>
    <t>Preterm Births (LMP Estimate), San Diego County Residence</t>
  </si>
  <si>
    <t>Race/Ethnicity of Mother</t>
  </si>
  <si>
    <t>Nativity of Mother</t>
  </si>
  <si>
    <t>Age of Mother</t>
  </si>
  <si>
    <t>Educational Attainment of Mother</t>
  </si>
  <si>
    <t>Health and Human Services Agency Region of Mother</t>
  </si>
  <si>
    <t>45 and up</t>
  </si>
  <si>
    <t>Source: State of California, Department of Public Health, Center for Health Statistics and Informatics, Birth Statistical Master Files.</t>
  </si>
  <si>
    <t xml:space="preserve">Prepared by: County of San Diego, Health and Human Services Agency, Public Health Services, Maternal, Child, and Family Health Services (www.sdmcfhs.org), 7/19/2018.  </t>
  </si>
  <si>
    <t>Table 16</t>
  </si>
  <si>
    <t xml:space="preserve">Notes: 
- Preterm births are births that occur prior to 37 complete weeks of gestation.  
- Gestation length is based on reported date of last menstrual period (LMP).
- Births with unknown or improbable gestation lengths were excluded from analyses (improbable lengths are those that likely reflect inaccuracies rather than actual gestation periods (under 17 complete weeks or 53 or more complete weeks)).  
- The large proportion of births with unknown race/ethnicity affects the accuracy of statistics by race/ethnicity. 
- The large proportion of births with unknown educational attainment affects the accuracy of statistics by educational attainment. 
*Numbers are censored and rates are not calculated when the number of events is fewer than 11 (indicated by "&lt;11").  Interpret with caution rates calculated for fewer than 20 events since they are considered statistically unreliable.  </t>
  </si>
  <si>
    <t>&lt;11</t>
  </si>
  <si>
    <t>Plurality of Pregnancy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</si>
</sst>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font>
      <sz val="10"/>
      <name val="Arial"/>
    </font>
    <font>
      <b/>
      <sz val="11"/>
      <name val="Calibri"/>
      <family val="2"/>
      <scheme val="minor"/>
    </font>
    <font>
      <sz val="11"/>
      <name val="Calibri"/>
      <family val="2"/>
      <scheme val="minor"/>
    </font>
    <font>
      <sz val="9"/>
      <name val="Calibri"/>
      <family val="2"/>
      <scheme val="minor"/>
    </font>
    <font>
      <sz val="12"/>
      <name val="Calibri"/>
      <family val="2"/>
      <scheme val="minor"/>
    </font>
    <font>
      <sz val="9"/>
      <name val="Arial"/>
      <family val="2"/>
    </font>
    <font>
      <sz val="10"/>
      <name val="Arial"/>
      <family val="2"/>
    </font>
    <font>
      <b/>
      <sz val="12"/>
      <name val="FrankfurtGothic"/>
      <family val="2"/>
    </font>
    <font>
      <sz val="10"/>
      <name val="Century Gothic"/>
      <family val="2"/>
    </font>
    <font>
      <b/>
      <sz val="13.5"/>
      <name val="Calibri"/>
      <family val="2"/>
      <scheme val="minor"/>
    </font>
  </fonts>
  <fills count="3">
    <fill>
      <patternFill patternType="none"/>
    </fill>
    <fill>
      <patternFill patternType="gray125"/>
    </fill>
    <fill>
      <patternFill patternType="gray0625">
        <bgColor indexed="31"/>
      </patternFill>
    </fill>
  </fills>
  <borders count="6">
    <border>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s>
  <cellStyleXfs count="6">
    <xf numFmtId="0" fontId="0"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2" borderId="4" applyProtection="0"/>
    <xf numFmtId="0" fontId="8" fillId="0" borderId="0"/>
  </cellStyleXfs>
  <cellXfs count="35">
    <xf numFmtId="0" fontId="0" fillId="0" borderId="0" xfId="0"/>
    <xf numFmtId="0" fontId="1" fillId="0" borderId="0" xfId="0" applyFont="1"/>
    <xf numFmtId="3" fontId="2" fillId="0" borderId="0" xfId="0" applyNumberFormat="1" applyFont="1" applyAlignment="1">
      <alignment horizontal="center"/>
    </xf>
    <xf numFmtId="1" fontId="2" fillId="0" borderId="0" xfId="0" applyNumberFormat="1" applyFont="1" applyAlignment="1">
      <alignment horizontal="center"/>
    </xf>
    <xf numFmtId="0" fontId="2" fillId="0" borderId="0" xfId="0" applyFont="1"/>
    <xf numFmtId="0" fontId="2" fillId="0" borderId="0" xfId="0" applyFont="1" applyAlignment="1">
      <alignment horizontal="center"/>
    </xf>
    <xf numFmtId="3" fontId="2" fillId="0" borderId="2" xfId="0" applyNumberFormat="1" applyFont="1" applyBorder="1" applyAlignment="1">
      <alignment horizontal="center" vertical="center"/>
    </xf>
    <xf numFmtId="3" fontId="2" fillId="0" borderId="3" xfId="0" applyNumberFormat="1" applyFont="1" applyBorder="1" applyAlignment="1">
      <alignment horizontal="center" vertical="center"/>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0" xfId="0" applyFont="1"/>
    <xf numFmtId="0" fontId="4" fillId="0" borderId="0" xfId="0" applyFont="1"/>
    <xf numFmtId="0" fontId="3" fillId="0" borderId="0" xfId="0" applyFont="1" applyAlignment="1">
      <alignment vertical="top" wrapText="1"/>
    </xf>
    <xf numFmtId="0" fontId="5" fillId="0" borderId="0" xfId="0" applyFont="1" applyAlignment="1">
      <alignment vertical="top" wrapText="1"/>
    </xf>
    <xf numFmtId="0" fontId="0" fillId="0" borderId="0" xfId="0" applyAlignment="1">
      <alignment vertical="top" wrapText="1"/>
    </xf>
    <xf numFmtId="3" fontId="3"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xf>
    <xf numFmtId="164" fontId="2" fillId="0" borderId="2" xfId="0" applyNumberFormat="1" applyFont="1" applyBorder="1" applyAlignment="1">
      <alignment horizontal="center" vertical="center"/>
    </xf>
    <xf numFmtId="0" fontId="2" fillId="0" borderId="1" xfId="0" applyFont="1" applyBorder="1"/>
    <xf numFmtId="0" fontId="1" fillId="0" borderId="1" xfId="0" applyFont="1" applyBorder="1"/>
    <xf numFmtId="0" fontId="1" fillId="0" borderId="1" xfId="0" applyFont="1" applyBorder="1" applyAlignment="1">
      <alignment vertical="center" wrapText="1"/>
    </xf>
    <xf numFmtId="0" fontId="2" fillId="0" borderId="1" xfId="0" applyFont="1" applyBorder="1" applyAlignment="1">
      <alignment horizontal="left" vertical="center" wrapText="1" indent="1"/>
    </xf>
    <xf numFmtId="0" fontId="1" fillId="0" borderId="1" xfId="0" applyFont="1" applyBorder="1" applyAlignment="1">
      <alignment horizontal="left"/>
    </xf>
    <xf numFmtId="0" fontId="2" fillId="0" borderId="1" xfId="0" applyFont="1" applyBorder="1" applyAlignment="1">
      <alignment horizontal="left" vertical="top" wrapText="1" indent="2"/>
    </xf>
    <xf numFmtId="0" fontId="2" fillId="0" borderId="1" xfId="0" applyFont="1" applyBorder="1" applyAlignment="1">
      <alignment horizontal="left" indent="1"/>
    </xf>
    <xf numFmtId="0" fontId="1" fillId="0" borderId="1" xfId="0" applyFont="1" applyBorder="1" applyAlignment="1">
      <alignment vertical="top" wrapText="1"/>
    </xf>
    <xf numFmtId="49" fontId="2" fillId="0" borderId="1" xfId="0" applyNumberFormat="1" applyFont="1" applyBorder="1" applyAlignment="1">
      <alignment horizontal="left" vertical="center" wrapText="1" indent="1"/>
    </xf>
    <xf numFmtId="0" fontId="9" fillId="0" borderId="0" xfId="0" applyFont="1"/>
    <xf numFmtId="0" fontId="9" fillId="0" borderId="0" xfId="0" applyFont="1" applyAlignment="1">
      <alignment horizontal="right"/>
    </xf>
    <xf numFmtId="3" fontId="1" fillId="0" borderId="0" xfId="0" applyNumberFormat="1" applyFont="1" applyAlignment="1">
      <alignment horizontal="left"/>
    </xf>
    <xf numFmtId="1" fontId="1" fillId="0" borderId="3" xfId="0" applyNumberFormat="1" applyFont="1" applyBorder="1" applyAlignment="1">
      <alignment horizontal="center"/>
    </xf>
    <xf numFmtId="1" fontId="1" fillId="0" borderId="5" xfId="0" applyNumberFormat="1" applyFont="1" applyBorder="1" applyAlignment="1">
      <alignment horizontal="center"/>
    </xf>
    <xf numFmtId="1" fontId="1" fillId="0" borderId="2" xfId="0" applyNumberFormat="1" applyFont="1" applyBorder="1" applyAlignment="1">
      <alignment horizontal="center"/>
    </xf>
    <xf numFmtId="0" fontId="1" fillId="0" borderId="1" xfId="0" applyFont="1" applyBorder="1" applyAlignment="1">
      <alignment horizontal="left" vertical="center"/>
    </xf>
    <xf numFmtId="0" fontId="2" fillId="0" borderId="1" xfId="0" applyFont="1" applyBorder="1" applyAlignment="1">
      <alignment horizontal="left" vertical="center"/>
    </xf>
  </cellXfs>
  <cellStyles count="6">
    <cellStyle name="Comma 2" xfId="2" xr:uid="{00000000-0005-0000-0000-000000000000}"/>
    <cellStyle name="Normal" xfId="0" builtinId="0"/>
    <cellStyle name="Normal 2" xfId="1" xr:uid="{00000000-0005-0000-0000-000002000000}"/>
    <cellStyle name="Normal 3" xfId="5" xr:uid="{00000000-0005-0000-0000-000003000000}"/>
    <cellStyle name="Percent 2" xfId="3" xr:uid="{00000000-0005-0000-0000-000004000000}"/>
    <cellStyle name="shadeborder"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336431</xdr:colOff>
      <xdr:row>0</xdr:row>
      <xdr:rowOff>0</xdr:rowOff>
    </xdr:from>
    <xdr:to>
      <xdr:col>9</xdr:col>
      <xdr:colOff>497072</xdr:colOff>
      <xdr:row>2</xdr:row>
      <xdr:rowOff>94891</xdr:rowOff>
    </xdr:to>
    <xdr:pic>
      <xdr:nvPicPr>
        <xdr:cNvPr id="4" name="Picture 3">
          <a:extLst>
            <a:ext uri="{FF2B5EF4-FFF2-40B4-BE49-F238E27FC236}">
              <a16:creationId xmlns:a16="http://schemas.microsoft.com/office/drawing/2014/main" id="{88265209-0E28-EDA4-7BEC-F827E49C1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5684" y="0"/>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AZ61"/>
  <sheetViews>
    <sheetView tabSelected="1" zoomScaleNormal="100" workbookViewId="0">
      <pane xSplit="1" ySplit="8" topLeftCell="B55" activePane="bottomRight" state="frozenSplit"/>
      <selection activeCell="B5" sqref="B5"/>
      <selection pane="topRight" activeCell="B5" sqref="B5"/>
      <selection pane="bottomLeft" activeCell="B5" sqref="B5"/>
      <selection pane="bottomRight" activeCell="A57" sqref="A57"/>
    </sheetView>
  </sheetViews>
  <sheetFormatPr defaultColWidth="11" defaultRowHeight="14.3"/>
  <cols>
    <col min="1" max="1" width="27.75" style="4" customWidth="1"/>
    <col min="2" max="9" width="7.75" style="2" customWidth="1"/>
    <col min="10" max="10" width="7.75" style="3" customWidth="1"/>
    <col min="11" max="12" width="7.75" style="2" customWidth="1"/>
    <col min="13" max="13" width="7.75" style="4" customWidth="1"/>
    <col min="14" max="15" width="7.75" style="2" customWidth="1"/>
    <col min="16" max="16" width="7.75" style="4" customWidth="1"/>
    <col min="17" max="18" width="7.75" style="2" customWidth="1"/>
    <col min="19" max="19" width="7.75" style="4" customWidth="1"/>
    <col min="20" max="22" width="7.75" style="5" customWidth="1"/>
    <col min="23" max="80" width="7.75" style="4" customWidth="1"/>
    <col min="81" max="81" width="8.75" style="4" customWidth="1"/>
    <col min="82" max="95" width="7.75" style="4" customWidth="1"/>
    <col min="96" max="16384" width="11" style="4"/>
  </cols>
  <sheetData>
    <row r="4" spans="1:52">
      <c r="B4" s="29" t="s">
        <v>47</v>
      </c>
    </row>
    <row r="5" spans="1:52" ht="17.7">
      <c r="A5" s="28"/>
      <c r="B5" s="27" t="s">
        <v>38</v>
      </c>
      <c r="H5" s="1"/>
      <c r="I5" s="1"/>
      <c r="K5" s="27" t="s">
        <v>38</v>
      </c>
      <c r="N5" s="1"/>
      <c r="P5" s="1"/>
      <c r="T5" s="27" t="s">
        <v>38</v>
      </c>
      <c r="AC5" s="27" t="s">
        <v>38</v>
      </c>
      <c r="AL5" s="27" t="s">
        <v>38</v>
      </c>
      <c r="AU5" s="27" t="s">
        <v>38</v>
      </c>
    </row>
    <row r="6" spans="1:52" ht="16.3">
      <c r="B6" s="11" t="s">
        <v>32</v>
      </c>
      <c r="H6" s="4"/>
      <c r="I6" s="4"/>
      <c r="K6" s="11" t="s">
        <v>32</v>
      </c>
      <c r="N6" s="4"/>
      <c r="T6" s="11" t="s">
        <v>32</v>
      </c>
      <c r="AC6" s="11" t="s">
        <v>32</v>
      </c>
      <c r="AL6" s="11" t="s">
        <v>32</v>
      </c>
      <c r="AU6" s="11" t="s">
        <v>32</v>
      </c>
    </row>
    <row r="7" spans="1:52">
      <c r="A7" s="33"/>
      <c r="B7" s="30">
        <v>2000</v>
      </c>
      <c r="C7" s="31"/>
      <c r="D7" s="32"/>
      <c r="E7" s="30">
        <v>2001</v>
      </c>
      <c r="F7" s="31"/>
      <c r="G7" s="32"/>
      <c r="H7" s="30">
        <v>2002</v>
      </c>
      <c r="I7" s="31"/>
      <c r="J7" s="32"/>
      <c r="K7" s="30">
        <v>2003</v>
      </c>
      <c r="L7" s="31"/>
      <c r="M7" s="32"/>
      <c r="N7" s="30">
        <v>2004</v>
      </c>
      <c r="O7" s="31"/>
      <c r="P7" s="32"/>
      <c r="Q7" s="30">
        <v>2005</v>
      </c>
      <c r="R7" s="31"/>
      <c r="S7" s="32"/>
      <c r="T7" s="30">
        <v>2006</v>
      </c>
      <c r="U7" s="31"/>
      <c r="V7" s="32"/>
      <c r="W7" s="30">
        <v>2007</v>
      </c>
      <c r="X7" s="31"/>
      <c r="Y7" s="32"/>
      <c r="Z7" s="30">
        <v>2008</v>
      </c>
      <c r="AA7" s="31"/>
      <c r="AB7" s="32"/>
      <c r="AC7" s="30">
        <v>2009</v>
      </c>
      <c r="AD7" s="31"/>
      <c r="AE7" s="32"/>
      <c r="AF7" s="30">
        <v>2010</v>
      </c>
      <c r="AG7" s="31"/>
      <c r="AH7" s="32"/>
      <c r="AI7" s="30">
        <v>2011</v>
      </c>
      <c r="AJ7" s="31"/>
      <c r="AK7" s="32"/>
      <c r="AL7" s="30">
        <v>2012</v>
      </c>
      <c r="AM7" s="31"/>
      <c r="AN7" s="32"/>
      <c r="AO7" s="30">
        <v>2013</v>
      </c>
      <c r="AP7" s="31"/>
      <c r="AQ7" s="32"/>
      <c r="AR7" s="30">
        <v>2014</v>
      </c>
      <c r="AS7" s="31"/>
      <c r="AT7" s="32"/>
      <c r="AU7" s="30">
        <v>2015</v>
      </c>
      <c r="AV7" s="31"/>
      <c r="AW7" s="32"/>
      <c r="AX7" s="30">
        <v>2016</v>
      </c>
      <c r="AY7" s="31"/>
      <c r="AZ7" s="32"/>
    </row>
    <row r="8" spans="1:52" s="10" customFormat="1" ht="44.35" customHeight="1">
      <c r="A8" s="34"/>
      <c r="B8" s="9" t="s">
        <v>19</v>
      </c>
      <c r="C8" s="15" t="s">
        <v>21</v>
      </c>
      <c r="D8" s="8" t="s">
        <v>20</v>
      </c>
      <c r="E8" s="9" t="s">
        <v>19</v>
      </c>
      <c r="F8" s="15" t="s">
        <v>21</v>
      </c>
      <c r="G8" s="8" t="s">
        <v>20</v>
      </c>
      <c r="H8" s="9" t="s">
        <v>19</v>
      </c>
      <c r="I8" s="15" t="s">
        <v>21</v>
      </c>
      <c r="J8" s="8" t="s">
        <v>20</v>
      </c>
      <c r="K8" s="9" t="s">
        <v>19</v>
      </c>
      <c r="L8" s="15" t="s">
        <v>21</v>
      </c>
      <c r="M8" s="8" t="s">
        <v>20</v>
      </c>
      <c r="N8" s="9" t="s">
        <v>19</v>
      </c>
      <c r="O8" s="15" t="s">
        <v>21</v>
      </c>
      <c r="P8" s="8" t="s">
        <v>20</v>
      </c>
      <c r="Q8" s="9" t="s">
        <v>19</v>
      </c>
      <c r="R8" s="15" t="s">
        <v>21</v>
      </c>
      <c r="S8" s="8" t="s">
        <v>20</v>
      </c>
      <c r="T8" s="9" t="s">
        <v>19</v>
      </c>
      <c r="U8" s="15" t="s">
        <v>21</v>
      </c>
      <c r="V8" s="8" t="s">
        <v>20</v>
      </c>
      <c r="W8" s="9" t="s">
        <v>19</v>
      </c>
      <c r="X8" s="15" t="s">
        <v>21</v>
      </c>
      <c r="Y8" s="8" t="s">
        <v>20</v>
      </c>
      <c r="Z8" s="9" t="s">
        <v>19</v>
      </c>
      <c r="AA8" s="15" t="s">
        <v>21</v>
      </c>
      <c r="AB8" s="8" t="s">
        <v>20</v>
      </c>
      <c r="AC8" s="9" t="s">
        <v>19</v>
      </c>
      <c r="AD8" s="15" t="s">
        <v>21</v>
      </c>
      <c r="AE8" s="8" t="s">
        <v>20</v>
      </c>
      <c r="AF8" s="9" t="s">
        <v>19</v>
      </c>
      <c r="AG8" s="15" t="s">
        <v>21</v>
      </c>
      <c r="AH8" s="8" t="s">
        <v>20</v>
      </c>
      <c r="AI8" s="9" t="s">
        <v>19</v>
      </c>
      <c r="AJ8" s="15" t="s">
        <v>21</v>
      </c>
      <c r="AK8" s="8" t="s">
        <v>20</v>
      </c>
      <c r="AL8" s="9" t="s">
        <v>19</v>
      </c>
      <c r="AM8" s="15" t="s">
        <v>21</v>
      </c>
      <c r="AN8" s="8" t="s">
        <v>20</v>
      </c>
      <c r="AO8" s="9" t="s">
        <v>19</v>
      </c>
      <c r="AP8" s="15" t="s">
        <v>21</v>
      </c>
      <c r="AQ8" s="8" t="s">
        <v>20</v>
      </c>
      <c r="AR8" s="9" t="s">
        <v>19</v>
      </c>
      <c r="AS8" s="15" t="s">
        <v>21</v>
      </c>
      <c r="AT8" s="8" t="s">
        <v>20</v>
      </c>
      <c r="AU8" s="9" t="s">
        <v>19</v>
      </c>
      <c r="AV8" s="15" t="s">
        <v>21</v>
      </c>
      <c r="AW8" s="8" t="s">
        <v>20</v>
      </c>
      <c r="AX8" s="9" t="s">
        <v>19</v>
      </c>
      <c r="AY8" s="15" t="s">
        <v>21</v>
      </c>
      <c r="AZ8" s="8" t="s">
        <v>20</v>
      </c>
    </row>
    <row r="9" spans="1:52" ht="14.95" customHeight="1">
      <c r="A9" s="18"/>
      <c r="B9" s="7"/>
      <c r="C9" s="16"/>
      <c r="D9" s="6"/>
      <c r="E9" s="7"/>
      <c r="F9" s="16"/>
      <c r="G9" s="6"/>
      <c r="H9" s="7"/>
      <c r="I9" s="16"/>
      <c r="J9" s="6"/>
      <c r="K9" s="7"/>
      <c r="L9" s="16"/>
      <c r="M9" s="6"/>
      <c r="N9" s="7"/>
      <c r="O9" s="16"/>
      <c r="P9" s="6"/>
      <c r="Q9" s="7"/>
      <c r="R9" s="16"/>
      <c r="S9" s="6"/>
      <c r="T9" s="7"/>
      <c r="U9" s="16"/>
      <c r="V9" s="6"/>
      <c r="W9" s="7"/>
      <c r="X9" s="16"/>
      <c r="Y9" s="6"/>
      <c r="Z9" s="7"/>
      <c r="AA9" s="16"/>
      <c r="AB9" s="6"/>
      <c r="AC9" s="7"/>
      <c r="AD9" s="16"/>
      <c r="AE9" s="6"/>
      <c r="AF9" s="7"/>
      <c r="AG9" s="16"/>
      <c r="AH9" s="6"/>
      <c r="AI9" s="7"/>
      <c r="AJ9" s="16"/>
      <c r="AK9" s="6"/>
      <c r="AL9" s="7"/>
      <c r="AM9" s="16"/>
      <c r="AN9" s="6"/>
      <c r="AO9" s="7"/>
      <c r="AP9" s="16"/>
      <c r="AQ9" s="6"/>
      <c r="AR9" s="7"/>
      <c r="AS9" s="16"/>
      <c r="AT9" s="6"/>
      <c r="AU9" s="7"/>
      <c r="AV9" s="16"/>
      <c r="AW9" s="6"/>
      <c r="AX9" s="7"/>
      <c r="AY9" s="16"/>
      <c r="AZ9" s="6"/>
    </row>
    <row r="10" spans="1:52" ht="14.95" customHeight="1">
      <c r="A10" s="19" t="s">
        <v>0</v>
      </c>
      <c r="B10" s="7">
        <v>4392</v>
      </c>
      <c r="C10" s="16">
        <v>41612</v>
      </c>
      <c r="D10" s="17">
        <f>IF(B10="&lt;11","*",(B10/C10*100))</f>
        <v>10.6</v>
      </c>
      <c r="E10" s="7">
        <v>4356</v>
      </c>
      <c r="F10" s="16">
        <v>41057</v>
      </c>
      <c r="G10" s="17">
        <f>IF(E10="&lt;11","*",(E10/F10*100))</f>
        <v>10.6</v>
      </c>
      <c r="H10" s="7">
        <v>4390</v>
      </c>
      <c r="I10" s="16">
        <v>41525</v>
      </c>
      <c r="J10" s="17">
        <f>IF(H10="&lt;11","*",(H10/I10*100))</f>
        <v>10.6</v>
      </c>
      <c r="K10" s="7">
        <v>4440</v>
      </c>
      <c r="L10" s="16">
        <v>42948</v>
      </c>
      <c r="M10" s="17">
        <f>IF(K10="&lt;11","*",(K10/L10*100))</f>
        <v>10.3</v>
      </c>
      <c r="N10" s="7">
        <v>4756</v>
      </c>
      <c r="O10" s="16">
        <v>43338</v>
      </c>
      <c r="P10" s="17">
        <f>IF(N10="&lt;11","*",(N10/O10*100))</f>
        <v>11</v>
      </c>
      <c r="Q10" s="7">
        <v>4974</v>
      </c>
      <c r="R10" s="16">
        <v>43998</v>
      </c>
      <c r="S10" s="17">
        <f>IF(Q10="&lt;11","*",(Q10/R10*100))</f>
        <v>11.3</v>
      </c>
      <c r="T10" s="7">
        <v>4898</v>
      </c>
      <c r="U10" s="16">
        <v>45322</v>
      </c>
      <c r="V10" s="17">
        <f>IF(T10="&lt;11","*",(T10/U10*100))</f>
        <v>10.8</v>
      </c>
      <c r="W10" s="7">
        <v>5055</v>
      </c>
      <c r="X10" s="16">
        <v>46650</v>
      </c>
      <c r="Y10" s="17">
        <f>IF(W10="&lt;11","*",(W10/X10*100))</f>
        <v>10.8</v>
      </c>
      <c r="Z10" s="7">
        <v>4589</v>
      </c>
      <c r="AA10" s="16">
        <v>46106</v>
      </c>
      <c r="AB10" s="17">
        <f>IF(Z10="&lt;11","*",(Z10/AA10*100))</f>
        <v>10</v>
      </c>
      <c r="AC10" s="7">
        <v>4420</v>
      </c>
      <c r="AD10" s="16">
        <v>44680</v>
      </c>
      <c r="AE10" s="17">
        <f>IF(AC10="&lt;11","*",(AC10/AD10*100))</f>
        <v>9.9</v>
      </c>
      <c r="AF10" s="7">
        <v>4171</v>
      </c>
      <c r="AG10" s="16">
        <v>44676</v>
      </c>
      <c r="AH10" s="17">
        <f>IF(AF10="&lt;11","*",(AF10/AG10*100))</f>
        <v>9.3000000000000007</v>
      </c>
      <c r="AI10" s="7">
        <v>3940</v>
      </c>
      <c r="AJ10" s="16">
        <v>43494</v>
      </c>
      <c r="AK10" s="17">
        <f>IF(AI10="&lt;11","*",(AI10/AJ10*100))</f>
        <v>9.1</v>
      </c>
      <c r="AL10" s="7">
        <v>4042</v>
      </c>
      <c r="AM10" s="16">
        <v>44292</v>
      </c>
      <c r="AN10" s="17">
        <f>IF(AL10="&lt;11","*",(AL10/AM10*100))</f>
        <v>9.1</v>
      </c>
      <c r="AO10" s="7">
        <v>3624</v>
      </c>
      <c r="AP10" s="16">
        <v>43572</v>
      </c>
      <c r="AQ10" s="17">
        <f>IF(AO10="&lt;11","*",(AO10/AP10*100))</f>
        <v>8.3000000000000007</v>
      </c>
      <c r="AR10" s="7">
        <v>3688</v>
      </c>
      <c r="AS10" s="16">
        <v>44550</v>
      </c>
      <c r="AT10" s="17">
        <f>IF(AR10="&lt;11","*",(AR10/AS10*100))</f>
        <v>8.3000000000000007</v>
      </c>
      <c r="AU10" s="7">
        <v>3648</v>
      </c>
      <c r="AV10" s="16">
        <v>43888</v>
      </c>
      <c r="AW10" s="17">
        <f>IF(AU10="&lt;11","*",(AU10/AV10*100))</f>
        <v>8.3000000000000007</v>
      </c>
      <c r="AX10" s="7">
        <v>3605</v>
      </c>
      <c r="AY10" s="16">
        <v>42631</v>
      </c>
      <c r="AZ10" s="17">
        <f>IF(AX10="&lt;11","*",(AX10/AY10*100))</f>
        <v>8.5</v>
      </c>
    </row>
    <row r="11" spans="1:52" ht="14.95" customHeight="1">
      <c r="A11" s="18"/>
      <c r="B11" s="7"/>
      <c r="C11" s="16"/>
      <c r="D11" s="6"/>
      <c r="E11" s="7"/>
      <c r="F11" s="16"/>
      <c r="G11" s="6"/>
      <c r="H11" s="7"/>
      <c r="I11" s="16"/>
      <c r="J11" s="6"/>
      <c r="K11" s="7"/>
      <c r="L11" s="16"/>
      <c r="M11" s="6"/>
      <c r="N11" s="7"/>
      <c r="O11" s="16"/>
      <c r="P11" s="6"/>
      <c r="Q11" s="7"/>
      <c r="R11" s="16"/>
      <c r="S11" s="6"/>
      <c r="T11" s="7"/>
      <c r="U11" s="16"/>
      <c r="V11" s="6"/>
      <c r="W11" s="7"/>
      <c r="X11" s="16"/>
      <c r="Y11" s="6"/>
      <c r="Z11" s="7"/>
      <c r="AA11" s="16"/>
      <c r="AB11" s="6"/>
      <c r="AC11" s="7"/>
      <c r="AD11" s="16"/>
      <c r="AE11" s="6"/>
      <c r="AF11" s="7"/>
      <c r="AG11" s="16"/>
      <c r="AH11" s="6"/>
      <c r="AI11" s="7"/>
      <c r="AJ11" s="16"/>
      <c r="AK11" s="6"/>
      <c r="AL11" s="7"/>
      <c r="AM11" s="16"/>
      <c r="AN11" s="6"/>
      <c r="AO11" s="7"/>
      <c r="AP11" s="16"/>
      <c r="AQ11" s="6"/>
      <c r="AR11" s="7"/>
      <c r="AS11" s="16"/>
      <c r="AT11" s="6"/>
      <c r="AU11" s="7"/>
      <c r="AV11" s="16"/>
      <c r="AW11" s="6"/>
      <c r="AX11" s="7"/>
      <c r="AY11" s="16"/>
      <c r="AZ11" s="6"/>
    </row>
    <row r="12" spans="1:52" ht="30.75" customHeight="1">
      <c r="A12" s="20" t="s">
        <v>43</v>
      </c>
      <c r="B12" s="7"/>
      <c r="C12" s="16"/>
      <c r="D12" s="6"/>
      <c r="E12" s="7"/>
      <c r="F12" s="16"/>
      <c r="G12" s="6"/>
      <c r="H12" s="7"/>
      <c r="I12" s="16"/>
      <c r="J12" s="6"/>
      <c r="K12" s="7"/>
      <c r="L12" s="16"/>
      <c r="M12" s="6"/>
      <c r="N12" s="7"/>
      <c r="O12" s="16"/>
      <c r="P12" s="6"/>
      <c r="Q12" s="7"/>
      <c r="R12" s="16"/>
      <c r="S12" s="6"/>
      <c r="T12" s="7"/>
      <c r="U12" s="16"/>
      <c r="V12" s="6"/>
      <c r="W12" s="7"/>
      <c r="X12" s="16"/>
      <c r="Y12" s="6"/>
      <c r="Z12" s="7"/>
      <c r="AA12" s="16"/>
      <c r="AB12" s="6"/>
      <c r="AC12" s="7"/>
      <c r="AD12" s="16"/>
      <c r="AE12" s="6"/>
      <c r="AF12" s="7"/>
      <c r="AG12" s="16"/>
      <c r="AH12" s="6"/>
      <c r="AI12" s="7"/>
      <c r="AJ12" s="16"/>
      <c r="AK12" s="6"/>
      <c r="AL12" s="7"/>
      <c r="AM12" s="16"/>
      <c r="AN12" s="6"/>
      <c r="AO12" s="7"/>
      <c r="AP12" s="16"/>
      <c r="AQ12" s="6"/>
      <c r="AR12" s="7"/>
      <c r="AS12" s="16"/>
      <c r="AT12" s="6"/>
      <c r="AU12" s="7"/>
      <c r="AV12" s="16"/>
      <c r="AW12" s="6"/>
      <c r="AX12" s="7"/>
      <c r="AY12" s="16"/>
      <c r="AZ12" s="6"/>
    </row>
    <row r="13" spans="1:52">
      <c r="A13" s="21" t="s">
        <v>1</v>
      </c>
      <c r="B13" s="7">
        <v>968</v>
      </c>
      <c r="C13" s="16">
        <v>7976</v>
      </c>
      <c r="D13" s="17">
        <f t="shared" ref="D13:D19" si="0">IF(B13="&lt;11","*",(B13/C13*100))</f>
        <v>12.1</v>
      </c>
      <c r="E13" s="7">
        <v>955</v>
      </c>
      <c r="F13" s="16">
        <v>7694</v>
      </c>
      <c r="G13" s="17">
        <f t="shared" ref="G13:G19" si="1">IF(E13="&lt;11","*",(E13/F13*100))</f>
        <v>12.4</v>
      </c>
      <c r="H13" s="7">
        <v>952</v>
      </c>
      <c r="I13" s="16">
        <v>7554</v>
      </c>
      <c r="J13" s="17">
        <f t="shared" ref="J13:J19" si="2">IF(H13="&lt;11","*",(H13/I13*100))</f>
        <v>12.6</v>
      </c>
      <c r="K13" s="7">
        <v>943</v>
      </c>
      <c r="L13" s="16">
        <v>7654</v>
      </c>
      <c r="M13" s="17">
        <f t="shared" ref="M13:M19" si="3">IF(K13="&lt;11","*",(K13/L13*100))</f>
        <v>12.3</v>
      </c>
      <c r="N13" s="7">
        <v>930</v>
      </c>
      <c r="O13" s="16">
        <v>7404</v>
      </c>
      <c r="P13" s="17">
        <f t="shared" ref="P13:P19" si="4">IF(N13="&lt;11","*",(N13/O13*100))</f>
        <v>12.6</v>
      </c>
      <c r="Q13" s="7">
        <v>1033</v>
      </c>
      <c r="R13" s="16">
        <v>7654</v>
      </c>
      <c r="S13" s="17">
        <f t="shared" ref="S13:S19" si="5">IF(Q13="&lt;11","*",(Q13/R13*100))</f>
        <v>13.5</v>
      </c>
      <c r="T13" s="7">
        <v>963</v>
      </c>
      <c r="U13" s="16">
        <v>7583</v>
      </c>
      <c r="V13" s="17">
        <f t="shared" ref="V13:V19" si="6">IF(T13="&lt;11","*",(T13/U13*100))</f>
        <v>12.7</v>
      </c>
      <c r="W13" s="7">
        <v>983</v>
      </c>
      <c r="X13" s="16">
        <v>7890</v>
      </c>
      <c r="Y13" s="17">
        <f t="shared" ref="Y13:Y19" si="7">IF(W13="&lt;11","*",(W13/X13*100))</f>
        <v>12.5</v>
      </c>
      <c r="Z13" s="7">
        <v>911</v>
      </c>
      <c r="AA13" s="16">
        <v>7771</v>
      </c>
      <c r="AB13" s="17">
        <f t="shared" ref="AB13:AB19" si="8">IF(Z13="&lt;11","*",(Z13/AA13*100))</f>
        <v>11.7</v>
      </c>
      <c r="AC13" s="7">
        <v>840</v>
      </c>
      <c r="AD13" s="16">
        <v>7500</v>
      </c>
      <c r="AE13" s="17">
        <f t="shared" ref="AE13:AE19" si="9">IF(AC13="&lt;11","*",(AC13/AD13*100))</f>
        <v>11.2</v>
      </c>
      <c r="AF13" s="7">
        <v>753</v>
      </c>
      <c r="AG13" s="16">
        <v>7363</v>
      </c>
      <c r="AH13" s="17">
        <f t="shared" ref="AH13:AH19" si="10">IF(AF13="&lt;11","*",(AF13/AG13*100))</f>
        <v>10.199999999999999</v>
      </c>
      <c r="AI13" s="7">
        <v>658</v>
      </c>
      <c r="AJ13" s="16">
        <v>6998</v>
      </c>
      <c r="AK13" s="17">
        <f t="shared" ref="AK13:AK19" si="11">IF(AI13="&lt;11","*",(AI13/AJ13*100))</f>
        <v>9.4</v>
      </c>
      <c r="AL13" s="7">
        <v>741</v>
      </c>
      <c r="AM13" s="16">
        <v>7126</v>
      </c>
      <c r="AN13" s="17">
        <f t="shared" ref="AN13:AN19" si="12">IF(AL13="&lt;11","*",(AL13/AM13*100))</f>
        <v>10.4</v>
      </c>
      <c r="AO13" s="7">
        <v>621</v>
      </c>
      <c r="AP13" s="16">
        <v>6985</v>
      </c>
      <c r="AQ13" s="17">
        <f t="shared" ref="AQ13:AQ19" si="13">IF(AO13="&lt;11","*",(AO13/AP13*100))</f>
        <v>8.9</v>
      </c>
      <c r="AR13" s="7">
        <v>664</v>
      </c>
      <c r="AS13" s="16">
        <v>7222</v>
      </c>
      <c r="AT13" s="17">
        <f t="shared" ref="AT13:AT19" si="14">IF(AR13="&lt;11","*",(AR13/AS13*100))</f>
        <v>9.1999999999999993</v>
      </c>
      <c r="AU13" s="7">
        <v>613</v>
      </c>
      <c r="AV13" s="16">
        <v>6932</v>
      </c>
      <c r="AW13" s="17">
        <f t="shared" ref="AW13:AW19" si="15">IF(AU13="&lt;11","*",(AU13/AV13*100))</f>
        <v>8.8000000000000007</v>
      </c>
      <c r="AX13" s="7">
        <v>592</v>
      </c>
      <c r="AY13" s="16">
        <v>6863</v>
      </c>
      <c r="AZ13" s="17">
        <f t="shared" ref="AZ13:AZ19" si="16">IF(AX13="&lt;11","*",(AX13/AY13*100))</f>
        <v>8.6</v>
      </c>
    </row>
    <row r="14" spans="1:52">
      <c r="A14" s="21" t="s">
        <v>3</v>
      </c>
      <c r="B14" s="7">
        <v>624</v>
      </c>
      <c r="C14" s="16">
        <v>5926</v>
      </c>
      <c r="D14" s="17">
        <f t="shared" si="0"/>
        <v>10.5</v>
      </c>
      <c r="E14" s="7">
        <v>619</v>
      </c>
      <c r="F14" s="16">
        <v>5742</v>
      </c>
      <c r="G14" s="17">
        <f t="shared" si="1"/>
        <v>10.8</v>
      </c>
      <c r="H14" s="7">
        <v>679</v>
      </c>
      <c r="I14" s="16">
        <v>5631</v>
      </c>
      <c r="J14" s="17">
        <f t="shared" si="2"/>
        <v>12.1</v>
      </c>
      <c r="K14" s="7">
        <v>618</v>
      </c>
      <c r="L14" s="16">
        <v>5983</v>
      </c>
      <c r="M14" s="17">
        <f t="shared" si="3"/>
        <v>10.3</v>
      </c>
      <c r="N14" s="7">
        <v>740</v>
      </c>
      <c r="O14" s="16">
        <v>6174</v>
      </c>
      <c r="P14" s="17">
        <f t="shared" si="4"/>
        <v>12</v>
      </c>
      <c r="Q14" s="7">
        <v>678</v>
      </c>
      <c r="R14" s="16">
        <v>6030</v>
      </c>
      <c r="S14" s="17">
        <f t="shared" si="5"/>
        <v>11.2</v>
      </c>
      <c r="T14" s="7">
        <v>696</v>
      </c>
      <c r="U14" s="16">
        <v>6010</v>
      </c>
      <c r="V14" s="17">
        <f t="shared" si="6"/>
        <v>11.6</v>
      </c>
      <c r="W14" s="7">
        <v>752</v>
      </c>
      <c r="X14" s="16">
        <v>6421</v>
      </c>
      <c r="Y14" s="17">
        <f t="shared" si="7"/>
        <v>11.7</v>
      </c>
      <c r="Z14" s="7">
        <v>758</v>
      </c>
      <c r="AA14" s="16">
        <v>6523</v>
      </c>
      <c r="AB14" s="17">
        <f t="shared" si="8"/>
        <v>11.6</v>
      </c>
      <c r="AC14" s="7">
        <v>730</v>
      </c>
      <c r="AD14" s="16">
        <v>6371</v>
      </c>
      <c r="AE14" s="17">
        <f t="shared" si="9"/>
        <v>11.5</v>
      </c>
      <c r="AF14" s="7">
        <v>686</v>
      </c>
      <c r="AG14" s="16">
        <v>6508</v>
      </c>
      <c r="AH14" s="17">
        <f t="shared" si="10"/>
        <v>10.5</v>
      </c>
      <c r="AI14" s="7">
        <v>593</v>
      </c>
      <c r="AJ14" s="16">
        <v>6323</v>
      </c>
      <c r="AK14" s="17">
        <f t="shared" si="11"/>
        <v>9.4</v>
      </c>
      <c r="AL14" s="7">
        <v>589</v>
      </c>
      <c r="AM14" s="16">
        <v>6370</v>
      </c>
      <c r="AN14" s="17">
        <f t="shared" si="12"/>
        <v>9.1999999999999993</v>
      </c>
      <c r="AO14" s="7">
        <v>567</v>
      </c>
      <c r="AP14" s="16">
        <v>6438</v>
      </c>
      <c r="AQ14" s="17">
        <f t="shared" si="13"/>
        <v>8.8000000000000007</v>
      </c>
      <c r="AR14" s="7">
        <v>545</v>
      </c>
      <c r="AS14" s="16">
        <v>6645</v>
      </c>
      <c r="AT14" s="17">
        <f t="shared" si="14"/>
        <v>8.1999999999999993</v>
      </c>
      <c r="AU14" s="7">
        <v>545</v>
      </c>
      <c r="AV14" s="16">
        <v>6570</v>
      </c>
      <c r="AW14" s="17">
        <f t="shared" si="15"/>
        <v>8.3000000000000007</v>
      </c>
      <c r="AX14" s="7">
        <v>539</v>
      </c>
      <c r="AY14" s="16">
        <v>6496</v>
      </c>
      <c r="AZ14" s="17">
        <f t="shared" si="16"/>
        <v>8.3000000000000007</v>
      </c>
    </row>
    <row r="15" spans="1:52">
      <c r="A15" s="21" t="s">
        <v>9</v>
      </c>
      <c r="B15" s="7">
        <v>646</v>
      </c>
      <c r="C15" s="16">
        <v>6434</v>
      </c>
      <c r="D15" s="17">
        <f t="shared" si="0"/>
        <v>10</v>
      </c>
      <c r="E15" s="7">
        <v>634</v>
      </c>
      <c r="F15" s="16">
        <v>6422</v>
      </c>
      <c r="G15" s="17">
        <f t="shared" si="1"/>
        <v>9.9</v>
      </c>
      <c r="H15" s="7">
        <v>602</v>
      </c>
      <c r="I15" s="16">
        <v>6504</v>
      </c>
      <c r="J15" s="17">
        <f t="shared" si="2"/>
        <v>9.3000000000000007</v>
      </c>
      <c r="K15" s="7">
        <v>734</v>
      </c>
      <c r="L15" s="16">
        <v>6657</v>
      </c>
      <c r="M15" s="17">
        <f t="shared" si="3"/>
        <v>11</v>
      </c>
      <c r="N15" s="7">
        <v>710</v>
      </c>
      <c r="O15" s="16">
        <v>6725</v>
      </c>
      <c r="P15" s="17">
        <f t="shared" si="4"/>
        <v>10.6</v>
      </c>
      <c r="Q15" s="7">
        <v>764</v>
      </c>
      <c r="R15" s="16">
        <v>6839</v>
      </c>
      <c r="S15" s="17">
        <f t="shared" si="5"/>
        <v>11.2</v>
      </c>
      <c r="T15" s="7">
        <v>763</v>
      </c>
      <c r="U15" s="16">
        <v>7051</v>
      </c>
      <c r="V15" s="17">
        <f t="shared" si="6"/>
        <v>10.8</v>
      </c>
      <c r="W15" s="7">
        <v>828</v>
      </c>
      <c r="X15" s="16">
        <v>7407</v>
      </c>
      <c r="Y15" s="17">
        <f t="shared" si="7"/>
        <v>11.2</v>
      </c>
      <c r="Z15" s="7">
        <v>700</v>
      </c>
      <c r="AA15" s="16">
        <v>7324</v>
      </c>
      <c r="AB15" s="17">
        <f t="shared" si="8"/>
        <v>9.6</v>
      </c>
      <c r="AC15" s="7">
        <v>687</v>
      </c>
      <c r="AD15" s="16">
        <v>7210</v>
      </c>
      <c r="AE15" s="17">
        <f t="shared" si="9"/>
        <v>9.5</v>
      </c>
      <c r="AF15" s="7">
        <v>687</v>
      </c>
      <c r="AG15" s="16">
        <v>7384</v>
      </c>
      <c r="AH15" s="17">
        <f t="shared" si="10"/>
        <v>9.3000000000000007</v>
      </c>
      <c r="AI15" s="7">
        <v>694</v>
      </c>
      <c r="AJ15" s="16">
        <v>7403</v>
      </c>
      <c r="AK15" s="17">
        <f t="shared" si="11"/>
        <v>9.4</v>
      </c>
      <c r="AL15" s="7">
        <v>659</v>
      </c>
      <c r="AM15" s="16">
        <v>7667</v>
      </c>
      <c r="AN15" s="17">
        <f t="shared" si="12"/>
        <v>8.6</v>
      </c>
      <c r="AO15" s="7">
        <v>625</v>
      </c>
      <c r="AP15" s="16">
        <v>7582</v>
      </c>
      <c r="AQ15" s="17">
        <f t="shared" si="13"/>
        <v>8.1999999999999993</v>
      </c>
      <c r="AR15" s="7">
        <v>584</v>
      </c>
      <c r="AS15" s="16">
        <v>7663</v>
      </c>
      <c r="AT15" s="17">
        <f t="shared" si="14"/>
        <v>7.6</v>
      </c>
      <c r="AU15" s="7">
        <v>639</v>
      </c>
      <c r="AV15" s="16">
        <v>7659</v>
      </c>
      <c r="AW15" s="17">
        <f t="shared" si="15"/>
        <v>8.3000000000000007</v>
      </c>
      <c r="AX15" s="7">
        <v>603</v>
      </c>
      <c r="AY15" s="16">
        <v>7446</v>
      </c>
      <c r="AZ15" s="17">
        <f t="shared" si="16"/>
        <v>8.1</v>
      </c>
    </row>
    <row r="16" spans="1:52" ht="14.95" customHeight="1">
      <c r="A16" s="21" t="s">
        <v>7</v>
      </c>
      <c r="B16" s="7">
        <v>708</v>
      </c>
      <c r="C16" s="16">
        <v>6972</v>
      </c>
      <c r="D16" s="17">
        <f t="shared" si="0"/>
        <v>10.199999999999999</v>
      </c>
      <c r="E16" s="7">
        <v>681</v>
      </c>
      <c r="F16" s="16">
        <v>6851</v>
      </c>
      <c r="G16" s="17">
        <f t="shared" si="1"/>
        <v>9.9</v>
      </c>
      <c r="H16" s="7">
        <v>761</v>
      </c>
      <c r="I16" s="16">
        <v>7088</v>
      </c>
      <c r="J16" s="17">
        <f t="shared" si="2"/>
        <v>10.7</v>
      </c>
      <c r="K16" s="7">
        <v>672</v>
      </c>
      <c r="L16" s="16">
        <v>7203</v>
      </c>
      <c r="M16" s="17">
        <f t="shared" si="3"/>
        <v>9.3000000000000007</v>
      </c>
      <c r="N16" s="7">
        <v>767</v>
      </c>
      <c r="O16" s="16">
        <v>7196</v>
      </c>
      <c r="P16" s="17">
        <f t="shared" si="4"/>
        <v>10.7</v>
      </c>
      <c r="Q16" s="7">
        <v>756</v>
      </c>
      <c r="R16" s="16">
        <v>7109</v>
      </c>
      <c r="S16" s="17">
        <f t="shared" si="5"/>
        <v>10.6</v>
      </c>
      <c r="T16" s="7">
        <v>813</v>
      </c>
      <c r="U16" s="16">
        <v>7651</v>
      </c>
      <c r="V16" s="17">
        <f t="shared" si="6"/>
        <v>10.6</v>
      </c>
      <c r="W16" s="7">
        <v>777</v>
      </c>
      <c r="X16" s="16">
        <v>7776</v>
      </c>
      <c r="Y16" s="17">
        <f t="shared" si="7"/>
        <v>10</v>
      </c>
      <c r="Z16" s="7">
        <v>697</v>
      </c>
      <c r="AA16" s="16">
        <v>7594</v>
      </c>
      <c r="AB16" s="17">
        <f t="shared" si="8"/>
        <v>9.1999999999999993</v>
      </c>
      <c r="AC16" s="7">
        <v>664</v>
      </c>
      <c r="AD16" s="16">
        <v>7343</v>
      </c>
      <c r="AE16" s="17">
        <f t="shared" si="9"/>
        <v>9</v>
      </c>
      <c r="AF16" s="7">
        <v>671</v>
      </c>
      <c r="AG16" s="16">
        <v>7586</v>
      </c>
      <c r="AH16" s="17">
        <f t="shared" si="10"/>
        <v>8.8000000000000007</v>
      </c>
      <c r="AI16" s="7">
        <v>592</v>
      </c>
      <c r="AJ16" s="16">
        <v>7311</v>
      </c>
      <c r="AK16" s="17">
        <f t="shared" si="11"/>
        <v>8.1</v>
      </c>
      <c r="AL16" s="7">
        <v>642</v>
      </c>
      <c r="AM16" s="16">
        <v>7307</v>
      </c>
      <c r="AN16" s="17">
        <f t="shared" si="12"/>
        <v>8.8000000000000007</v>
      </c>
      <c r="AO16" s="7">
        <v>490</v>
      </c>
      <c r="AP16" s="16">
        <v>7071</v>
      </c>
      <c r="AQ16" s="17">
        <f t="shared" si="13"/>
        <v>6.9</v>
      </c>
      <c r="AR16" s="7">
        <v>582</v>
      </c>
      <c r="AS16" s="16">
        <v>7297</v>
      </c>
      <c r="AT16" s="17">
        <f t="shared" si="14"/>
        <v>8</v>
      </c>
      <c r="AU16" s="7">
        <v>539</v>
      </c>
      <c r="AV16" s="16">
        <v>7006</v>
      </c>
      <c r="AW16" s="17">
        <f t="shared" si="15"/>
        <v>7.7</v>
      </c>
      <c r="AX16" s="7">
        <v>560</v>
      </c>
      <c r="AY16" s="16">
        <v>6808</v>
      </c>
      <c r="AZ16" s="17">
        <f t="shared" si="16"/>
        <v>8.1999999999999993</v>
      </c>
    </row>
    <row r="17" spans="1:52" ht="14.95" customHeight="1">
      <c r="A17" s="21" t="s">
        <v>8</v>
      </c>
      <c r="B17" s="7">
        <v>693</v>
      </c>
      <c r="C17" s="16">
        <v>7001</v>
      </c>
      <c r="D17" s="17">
        <f t="shared" si="0"/>
        <v>9.9</v>
      </c>
      <c r="E17" s="7">
        <v>669</v>
      </c>
      <c r="F17" s="16">
        <v>6745</v>
      </c>
      <c r="G17" s="17">
        <f t="shared" si="1"/>
        <v>9.9</v>
      </c>
      <c r="H17" s="7">
        <v>630</v>
      </c>
      <c r="I17" s="16">
        <v>6949</v>
      </c>
      <c r="J17" s="17">
        <f t="shared" si="2"/>
        <v>9.1</v>
      </c>
      <c r="K17" s="7">
        <v>714</v>
      </c>
      <c r="L17" s="16">
        <v>7449</v>
      </c>
      <c r="M17" s="17">
        <f t="shared" si="3"/>
        <v>9.6</v>
      </c>
      <c r="N17" s="7">
        <v>797</v>
      </c>
      <c r="O17" s="16">
        <v>7628</v>
      </c>
      <c r="P17" s="17">
        <f t="shared" si="4"/>
        <v>10.4</v>
      </c>
      <c r="Q17" s="7">
        <v>796</v>
      </c>
      <c r="R17" s="16">
        <v>7744</v>
      </c>
      <c r="S17" s="17">
        <f t="shared" si="5"/>
        <v>10.3</v>
      </c>
      <c r="T17" s="7">
        <v>806</v>
      </c>
      <c r="U17" s="16">
        <v>8200</v>
      </c>
      <c r="V17" s="17">
        <f t="shared" si="6"/>
        <v>9.8000000000000007</v>
      </c>
      <c r="W17" s="7">
        <v>790</v>
      </c>
      <c r="X17" s="16">
        <v>8187</v>
      </c>
      <c r="Y17" s="17">
        <f t="shared" si="7"/>
        <v>9.6</v>
      </c>
      <c r="Z17" s="7">
        <v>717</v>
      </c>
      <c r="AA17" s="16">
        <v>8077</v>
      </c>
      <c r="AB17" s="17">
        <f t="shared" si="8"/>
        <v>8.9</v>
      </c>
      <c r="AC17" s="7">
        <v>700</v>
      </c>
      <c r="AD17" s="16">
        <v>7786</v>
      </c>
      <c r="AE17" s="17">
        <f t="shared" si="9"/>
        <v>9</v>
      </c>
      <c r="AF17" s="7">
        <v>678</v>
      </c>
      <c r="AG17" s="16">
        <v>7714</v>
      </c>
      <c r="AH17" s="17">
        <f t="shared" si="10"/>
        <v>8.8000000000000007</v>
      </c>
      <c r="AI17" s="7">
        <v>657</v>
      </c>
      <c r="AJ17" s="16">
        <v>7485</v>
      </c>
      <c r="AK17" s="17">
        <f t="shared" si="11"/>
        <v>8.8000000000000007</v>
      </c>
      <c r="AL17" s="7">
        <v>698</v>
      </c>
      <c r="AM17" s="16">
        <v>7605</v>
      </c>
      <c r="AN17" s="17">
        <f t="shared" si="12"/>
        <v>9.1999999999999993</v>
      </c>
      <c r="AO17" s="7">
        <v>608</v>
      </c>
      <c r="AP17" s="16">
        <v>7544</v>
      </c>
      <c r="AQ17" s="17">
        <f t="shared" si="13"/>
        <v>8.1</v>
      </c>
      <c r="AR17" s="7">
        <v>648</v>
      </c>
      <c r="AS17" s="16">
        <v>7599</v>
      </c>
      <c r="AT17" s="17">
        <f t="shared" si="14"/>
        <v>8.5</v>
      </c>
      <c r="AU17" s="7">
        <v>566</v>
      </c>
      <c r="AV17" s="16">
        <v>7528</v>
      </c>
      <c r="AW17" s="17">
        <f t="shared" si="15"/>
        <v>7.5</v>
      </c>
      <c r="AX17" s="7">
        <v>611</v>
      </c>
      <c r="AY17" s="16">
        <v>7220</v>
      </c>
      <c r="AZ17" s="17">
        <f t="shared" si="16"/>
        <v>8.5</v>
      </c>
    </row>
    <row r="18" spans="1:52">
      <c r="A18" s="21" t="s">
        <v>2</v>
      </c>
      <c r="B18" s="7">
        <v>749</v>
      </c>
      <c r="C18" s="16">
        <v>7208</v>
      </c>
      <c r="D18" s="17">
        <f t="shared" si="0"/>
        <v>10.4</v>
      </c>
      <c r="E18" s="7">
        <v>769</v>
      </c>
      <c r="F18" s="16">
        <v>7443</v>
      </c>
      <c r="G18" s="17">
        <f t="shared" si="1"/>
        <v>10.3</v>
      </c>
      <c r="H18" s="7">
        <v>746</v>
      </c>
      <c r="I18" s="16">
        <v>7637</v>
      </c>
      <c r="J18" s="17">
        <f t="shared" si="2"/>
        <v>9.8000000000000007</v>
      </c>
      <c r="K18" s="7">
        <v>738</v>
      </c>
      <c r="L18" s="16">
        <v>7888</v>
      </c>
      <c r="M18" s="17">
        <f t="shared" si="3"/>
        <v>9.4</v>
      </c>
      <c r="N18" s="7">
        <v>800</v>
      </c>
      <c r="O18" s="16">
        <v>8124</v>
      </c>
      <c r="P18" s="17">
        <f t="shared" si="4"/>
        <v>9.8000000000000007</v>
      </c>
      <c r="Q18" s="7">
        <v>909</v>
      </c>
      <c r="R18" s="16">
        <v>8397</v>
      </c>
      <c r="S18" s="17">
        <f t="shared" si="5"/>
        <v>10.8</v>
      </c>
      <c r="T18" s="7">
        <v>835</v>
      </c>
      <c r="U18" s="16">
        <v>8650</v>
      </c>
      <c r="V18" s="17">
        <f t="shared" si="6"/>
        <v>9.6999999999999993</v>
      </c>
      <c r="W18" s="7">
        <v>886</v>
      </c>
      <c r="X18" s="16">
        <v>8720</v>
      </c>
      <c r="Y18" s="17">
        <f t="shared" si="7"/>
        <v>10.199999999999999</v>
      </c>
      <c r="Z18" s="7">
        <v>776</v>
      </c>
      <c r="AA18" s="16">
        <v>8610</v>
      </c>
      <c r="AB18" s="17">
        <f t="shared" si="8"/>
        <v>9</v>
      </c>
      <c r="AC18" s="7">
        <v>767</v>
      </c>
      <c r="AD18" s="16">
        <v>8288</v>
      </c>
      <c r="AE18" s="17">
        <f t="shared" si="9"/>
        <v>9.3000000000000007</v>
      </c>
      <c r="AF18" s="7">
        <v>696</v>
      </c>
      <c r="AG18" s="16">
        <v>8118</v>
      </c>
      <c r="AH18" s="17">
        <f t="shared" si="10"/>
        <v>8.6</v>
      </c>
      <c r="AI18" s="7">
        <v>726</v>
      </c>
      <c r="AJ18" s="16">
        <v>7768</v>
      </c>
      <c r="AK18" s="17">
        <f t="shared" si="11"/>
        <v>9.3000000000000007</v>
      </c>
      <c r="AL18" s="7">
        <v>666</v>
      </c>
      <c r="AM18" s="16">
        <v>7903</v>
      </c>
      <c r="AN18" s="17">
        <f t="shared" si="12"/>
        <v>8.4</v>
      </c>
      <c r="AO18" s="7">
        <v>683</v>
      </c>
      <c r="AP18" s="16">
        <v>7714</v>
      </c>
      <c r="AQ18" s="17">
        <f t="shared" si="13"/>
        <v>8.9</v>
      </c>
      <c r="AR18" s="7">
        <v>622</v>
      </c>
      <c r="AS18" s="16">
        <v>7827</v>
      </c>
      <c r="AT18" s="17">
        <f t="shared" si="14"/>
        <v>7.9</v>
      </c>
      <c r="AU18" s="7">
        <v>704</v>
      </c>
      <c r="AV18" s="16">
        <v>7904</v>
      </c>
      <c r="AW18" s="17">
        <f t="shared" si="15"/>
        <v>8.9</v>
      </c>
      <c r="AX18" s="7">
        <v>658</v>
      </c>
      <c r="AY18" s="16">
        <v>7500</v>
      </c>
      <c r="AZ18" s="17">
        <f t="shared" si="16"/>
        <v>8.8000000000000007</v>
      </c>
    </row>
    <row r="19" spans="1:52">
      <c r="A19" s="21" t="s">
        <v>11</v>
      </c>
      <c r="B19" s="7" t="s">
        <v>49</v>
      </c>
      <c r="C19" s="16">
        <v>95</v>
      </c>
      <c r="D19" s="17" t="str">
        <f t="shared" si="0"/>
        <v>*</v>
      </c>
      <c r="E19" s="7">
        <v>29</v>
      </c>
      <c r="F19" s="16">
        <v>160</v>
      </c>
      <c r="G19" s="17">
        <f t="shared" si="1"/>
        <v>18.100000000000001</v>
      </c>
      <c r="H19" s="7">
        <v>20</v>
      </c>
      <c r="I19" s="16">
        <v>162</v>
      </c>
      <c r="J19" s="17">
        <f t="shared" si="2"/>
        <v>12.3</v>
      </c>
      <c r="K19" s="7">
        <v>21</v>
      </c>
      <c r="L19" s="16">
        <v>114</v>
      </c>
      <c r="M19" s="17">
        <f t="shared" si="3"/>
        <v>18.399999999999999</v>
      </c>
      <c r="N19" s="7">
        <v>12</v>
      </c>
      <c r="O19" s="16">
        <v>87</v>
      </c>
      <c r="P19" s="17">
        <f t="shared" si="4"/>
        <v>13.8</v>
      </c>
      <c r="Q19" s="7">
        <v>38</v>
      </c>
      <c r="R19" s="16">
        <v>225</v>
      </c>
      <c r="S19" s="17">
        <f t="shared" si="5"/>
        <v>16.899999999999999</v>
      </c>
      <c r="T19" s="7">
        <v>22</v>
      </c>
      <c r="U19" s="16">
        <v>177</v>
      </c>
      <c r="V19" s="17">
        <f t="shared" si="6"/>
        <v>12.4</v>
      </c>
      <c r="W19" s="7">
        <v>39</v>
      </c>
      <c r="X19" s="16">
        <v>249</v>
      </c>
      <c r="Y19" s="17">
        <f t="shared" si="7"/>
        <v>15.7</v>
      </c>
      <c r="Z19" s="7">
        <v>30</v>
      </c>
      <c r="AA19" s="16">
        <v>207</v>
      </c>
      <c r="AB19" s="17">
        <f t="shared" si="8"/>
        <v>14.5</v>
      </c>
      <c r="AC19" s="7">
        <v>32</v>
      </c>
      <c r="AD19" s="16">
        <v>182</v>
      </c>
      <c r="AE19" s="17">
        <f t="shared" si="9"/>
        <v>17.600000000000001</v>
      </c>
      <c r="AF19" s="7" t="s">
        <v>49</v>
      </c>
      <c r="AG19" s="16" t="s">
        <v>49</v>
      </c>
      <c r="AH19" s="17" t="str">
        <f t="shared" si="10"/>
        <v>*</v>
      </c>
      <c r="AI19" s="7">
        <v>20</v>
      </c>
      <c r="AJ19" s="16">
        <v>206</v>
      </c>
      <c r="AK19" s="17">
        <f t="shared" si="11"/>
        <v>9.6999999999999993</v>
      </c>
      <c r="AL19" s="7">
        <v>47</v>
      </c>
      <c r="AM19" s="16">
        <v>314</v>
      </c>
      <c r="AN19" s="17">
        <f t="shared" si="12"/>
        <v>15</v>
      </c>
      <c r="AO19" s="7">
        <v>30</v>
      </c>
      <c r="AP19" s="16">
        <v>238</v>
      </c>
      <c r="AQ19" s="17">
        <f t="shared" si="13"/>
        <v>12.6</v>
      </c>
      <c r="AR19" s="7">
        <v>43</v>
      </c>
      <c r="AS19" s="16">
        <v>297</v>
      </c>
      <c r="AT19" s="17">
        <f t="shared" si="14"/>
        <v>14.5</v>
      </c>
      <c r="AU19" s="7">
        <v>42</v>
      </c>
      <c r="AV19" s="16">
        <v>289</v>
      </c>
      <c r="AW19" s="17">
        <f t="shared" si="15"/>
        <v>14.5</v>
      </c>
      <c r="AX19" s="7">
        <v>42</v>
      </c>
      <c r="AY19" s="16">
        <v>298</v>
      </c>
      <c r="AZ19" s="17">
        <f t="shared" si="16"/>
        <v>14.1</v>
      </c>
    </row>
    <row r="20" spans="1:52">
      <c r="A20" s="22"/>
      <c r="B20" s="7"/>
      <c r="C20" s="16"/>
      <c r="D20" s="6"/>
      <c r="E20" s="7"/>
      <c r="F20" s="16"/>
      <c r="G20" s="6"/>
      <c r="H20" s="7"/>
      <c r="I20" s="16"/>
      <c r="J20" s="6"/>
      <c r="K20" s="7"/>
      <c r="L20" s="16"/>
      <c r="M20" s="6"/>
      <c r="N20" s="7"/>
      <c r="O20" s="16"/>
      <c r="P20" s="6"/>
      <c r="Q20" s="7"/>
      <c r="R20" s="16"/>
      <c r="S20" s="6"/>
      <c r="T20" s="7"/>
      <c r="U20" s="16"/>
      <c r="V20" s="6"/>
      <c r="W20" s="7"/>
      <c r="X20" s="16"/>
      <c r="Y20" s="6"/>
      <c r="Z20" s="7"/>
      <c r="AA20" s="16"/>
      <c r="AB20" s="6"/>
      <c r="AC20" s="7"/>
      <c r="AD20" s="16"/>
      <c r="AE20" s="6"/>
      <c r="AF20" s="7"/>
      <c r="AG20" s="16"/>
      <c r="AH20" s="6"/>
      <c r="AI20" s="7"/>
      <c r="AJ20" s="16"/>
      <c r="AK20" s="6"/>
      <c r="AL20" s="7"/>
      <c r="AM20" s="16"/>
      <c r="AN20" s="6"/>
      <c r="AO20" s="7"/>
      <c r="AP20" s="16"/>
      <c r="AQ20" s="6"/>
      <c r="AR20" s="7"/>
      <c r="AS20" s="16"/>
      <c r="AT20" s="6"/>
      <c r="AU20" s="7"/>
      <c r="AV20" s="16"/>
      <c r="AW20" s="6"/>
      <c r="AX20" s="7"/>
      <c r="AY20" s="16"/>
      <c r="AZ20" s="6"/>
    </row>
    <row r="21" spans="1:52">
      <c r="A21" s="19" t="s">
        <v>39</v>
      </c>
      <c r="B21" s="7"/>
      <c r="C21" s="16"/>
      <c r="D21" s="6"/>
      <c r="E21" s="7"/>
      <c r="F21" s="16"/>
      <c r="G21" s="6"/>
      <c r="H21" s="7"/>
      <c r="I21" s="16"/>
      <c r="J21" s="6"/>
      <c r="K21" s="7"/>
      <c r="L21" s="16"/>
      <c r="M21" s="6"/>
      <c r="N21" s="7"/>
      <c r="O21" s="16"/>
      <c r="P21" s="6"/>
      <c r="Q21" s="7"/>
      <c r="R21" s="16"/>
      <c r="S21" s="6"/>
      <c r="T21" s="7"/>
      <c r="U21" s="16"/>
      <c r="V21" s="6"/>
      <c r="W21" s="7"/>
      <c r="X21" s="16"/>
      <c r="Y21" s="6"/>
      <c r="Z21" s="7"/>
      <c r="AA21" s="16"/>
      <c r="AB21" s="6"/>
      <c r="AC21" s="7"/>
      <c r="AD21" s="16"/>
      <c r="AE21" s="6"/>
      <c r="AF21" s="7"/>
      <c r="AG21" s="16"/>
      <c r="AH21" s="6"/>
      <c r="AI21" s="7"/>
      <c r="AJ21" s="16"/>
      <c r="AK21" s="6"/>
      <c r="AL21" s="7"/>
      <c r="AM21" s="16"/>
      <c r="AN21" s="6"/>
      <c r="AO21" s="7"/>
      <c r="AP21" s="16"/>
      <c r="AQ21" s="6"/>
      <c r="AR21" s="7"/>
      <c r="AS21" s="16"/>
      <c r="AT21" s="6"/>
      <c r="AU21" s="7"/>
      <c r="AV21" s="16"/>
      <c r="AW21" s="6"/>
      <c r="AX21" s="7"/>
      <c r="AY21" s="16"/>
      <c r="AZ21" s="6"/>
    </row>
    <row r="22" spans="1:52">
      <c r="A22" s="21" t="s">
        <v>37</v>
      </c>
      <c r="B22" s="7">
        <v>356</v>
      </c>
      <c r="C22" s="16">
        <v>2253</v>
      </c>
      <c r="D22" s="17">
        <f t="shared" ref="D22:D30" si="17">IF(B22="&lt;11","*",(B22/C22*100))</f>
        <v>15.8</v>
      </c>
      <c r="E22" s="7">
        <v>335</v>
      </c>
      <c r="F22" s="16">
        <v>2155</v>
      </c>
      <c r="G22" s="17">
        <f t="shared" ref="G22:G30" si="18">IF(E22="&lt;11","*",(E22/F22*100))</f>
        <v>15.5</v>
      </c>
      <c r="H22" s="7">
        <v>352</v>
      </c>
      <c r="I22" s="16">
        <v>2142</v>
      </c>
      <c r="J22" s="17">
        <f t="shared" ref="J22:J30" si="19">IF(H22="&lt;11","*",(H22/I22*100))</f>
        <v>16.399999999999999</v>
      </c>
      <c r="K22" s="7">
        <v>319</v>
      </c>
      <c r="L22" s="16">
        <v>2041</v>
      </c>
      <c r="M22" s="17">
        <f t="shared" ref="M22:M30" si="20">IF(K22="&lt;11","*",(K22/L22*100))</f>
        <v>15.6</v>
      </c>
      <c r="N22" s="7">
        <v>301</v>
      </c>
      <c r="O22" s="16">
        <v>1923</v>
      </c>
      <c r="P22" s="17">
        <f t="shared" ref="P22:P30" si="21">IF(N22="&lt;11","*",(N22/O22*100))</f>
        <v>15.7</v>
      </c>
      <c r="Q22" s="7">
        <v>324</v>
      </c>
      <c r="R22" s="16">
        <v>1984</v>
      </c>
      <c r="S22" s="17">
        <f t="shared" ref="S22:S30" si="22">IF(Q22="&lt;11","*",(Q22/R22*100))</f>
        <v>16.3</v>
      </c>
      <c r="T22" s="7">
        <v>338</v>
      </c>
      <c r="U22" s="16">
        <v>2090</v>
      </c>
      <c r="V22" s="17">
        <f t="shared" ref="V22:V30" si="23">IF(T22="&lt;11","*",(T22/U22*100))</f>
        <v>16.2</v>
      </c>
      <c r="W22" s="7">
        <v>304</v>
      </c>
      <c r="X22" s="16">
        <v>1944</v>
      </c>
      <c r="Y22" s="17">
        <f t="shared" ref="Y22:Y30" si="24">IF(W22="&lt;11","*",(W22/X22*100))</f>
        <v>15.6</v>
      </c>
      <c r="Z22" s="7">
        <v>262</v>
      </c>
      <c r="AA22" s="16">
        <v>1989</v>
      </c>
      <c r="AB22" s="17">
        <f t="shared" ref="AB22:AB30" si="25">IF(Z22="&lt;11","*",(Z22/AA22*100))</f>
        <v>13.2</v>
      </c>
      <c r="AC22" s="7">
        <v>255</v>
      </c>
      <c r="AD22" s="16">
        <v>1928</v>
      </c>
      <c r="AE22" s="17">
        <f t="shared" ref="AE22:AE30" si="26">IF(AC22="&lt;11","*",(AC22/AD22*100))</f>
        <v>13.2</v>
      </c>
      <c r="AF22" s="7">
        <v>269</v>
      </c>
      <c r="AG22" s="16">
        <v>1940</v>
      </c>
      <c r="AH22" s="17">
        <f t="shared" ref="AH22:AH30" si="27">IF(AF22="&lt;11","*",(AF22/AG22*100))</f>
        <v>13.9</v>
      </c>
      <c r="AI22" s="7">
        <v>243</v>
      </c>
      <c r="AJ22" s="16">
        <v>1965</v>
      </c>
      <c r="AK22" s="17">
        <f t="shared" ref="AK22:AK30" si="28">IF(AI22="&lt;11","*",(AI22/AJ22*100))</f>
        <v>12.4</v>
      </c>
      <c r="AL22" s="7">
        <v>233</v>
      </c>
      <c r="AM22" s="16">
        <v>1997</v>
      </c>
      <c r="AN22" s="17">
        <f t="shared" ref="AN22:AN30" si="29">IF(AL22="&lt;11","*",(AL22/AM22*100))</f>
        <v>11.7</v>
      </c>
      <c r="AO22" s="7">
        <v>200</v>
      </c>
      <c r="AP22" s="16">
        <v>1828</v>
      </c>
      <c r="AQ22" s="17">
        <f t="shared" ref="AQ22:AQ30" si="30">IF(AO22="&lt;11","*",(AO22/AP22*100))</f>
        <v>10.9</v>
      </c>
      <c r="AR22" s="7">
        <v>203</v>
      </c>
      <c r="AS22" s="16">
        <v>1791</v>
      </c>
      <c r="AT22" s="17">
        <f t="shared" ref="AT22:AT30" si="31">IF(AR22="&lt;11","*",(AR22/AS22*100))</f>
        <v>11.3</v>
      </c>
      <c r="AU22" s="7">
        <v>222</v>
      </c>
      <c r="AV22" s="16">
        <v>1844</v>
      </c>
      <c r="AW22" s="17">
        <f t="shared" ref="AW22:AW30" si="32">IF(AU22="&lt;11","*",(AU22/AV22*100))</f>
        <v>12</v>
      </c>
      <c r="AX22" s="7">
        <v>213</v>
      </c>
      <c r="AY22" s="16">
        <v>1780</v>
      </c>
      <c r="AZ22" s="17">
        <f t="shared" ref="AZ22:AZ30" si="33">IF(AX22="&lt;11","*",(AX22/AY22*100))</f>
        <v>12</v>
      </c>
    </row>
    <row r="23" spans="1:52">
      <c r="A23" s="21" t="s">
        <v>10</v>
      </c>
      <c r="B23" s="7">
        <v>451</v>
      </c>
      <c r="C23" s="16">
        <v>3959</v>
      </c>
      <c r="D23" s="17">
        <f t="shared" si="17"/>
        <v>11.4</v>
      </c>
      <c r="E23" s="7">
        <v>435</v>
      </c>
      <c r="F23" s="16">
        <v>3917</v>
      </c>
      <c r="G23" s="17">
        <f t="shared" si="18"/>
        <v>11.1</v>
      </c>
      <c r="H23" s="7">
        <v>461</v>
      </c>
      <c r="I23" s="16">
        <v>4043</v>
      </c>
      <c r="J23" s="17">
        <f t="shared" si="19"/>
        <v>11.4</v>
      </c>
      <c r="K23" s="7">
        <v>500</v>
      </c>
      <c r="L23" s="16">
        <v>4328</v>
      </c>
      <c r="M23" s="17">
        <f t="shared" si="20"/>
        <v>11.6</v>
      </c>
      <c r="N23" s="7">
        <v>438</v>
      </c>
      <c r="O23" s="16">
        <v>4026</v>
      </c>
      <c r="P23" s="17">
        <f t="shared" si="21"/>
        <v>10.9</v>
      </c>
      <c r="Q23" s="7">
        <v>494</v>
      </c>
      <c r="R23" s="16">
        <v>4122</v>
      </c>
      <c r="S23" s="17">
        <f t="shared" si="22"/>
        <v>12</v>
      </c>
      <c r="T23" s="7">
        <v>507</v>
      </c>
      <c r="U23" s="16">
        <v>4285</v>
      </c>
      <c r="V23" s="17">
        <f t="shared" si="23"/>
        <v>11.8</v>
      </c>
      <c r="W23" s="7">
        <v>478</v>
      </c>
      <c r="X23" s="16">
        <v>4221</v>
      </c>
      <c r="Y23" s="17">
        <f t="shared" si="24"/>
        <v>11.3</v>
      </c>
      <c r="Z23" s="7">
        <v>478</v>
      </c>
      <c r="AA23" s="16">
        <v>4343</v>
      </c>
      <c r="AB23" s="17">
        <f t="shared" si="25"/>
        <v>11</v>
      </c>
      <c r="AC23" s="7">
        <v>461</v>
      </c>
      <c r="AD23" s="16">
        <v>4247</v>
      </c>
      <c r="AE23" s="17">
        <f t="shared" si="26"/>
        <v>10.9</v>
      </c>
      <c r="AF23" s="7">
        <v>450</v>
      </c>
      <c r="AG23" s="16">
        <v>4353</v>
      </c>
      <c r="AH23" s="17">
        <f t="shared" si="27"/>
        <v>10.3</v>
      </c>
      <c r="AI23" s="7">
        <v>439</v>
      </c>
      <c r="AJ23" s="16">
        <v>4477</v>
      </c>
      <c r="AK23" s="17">
        <f t="shared" si="28"/>
        <v>9.8000000000000007</v>
      </c>
      <c r="AL23" s="7">
        <v>449</v>
      </c>
      <c r="AM23" s="16">
        <v>4750</v>
      </c>
      <c r="AN23" s="17">
        <f t="shared" si="29"/>
        <v>9.5</v>
      </c>
      <c r="AO23" s="7">
        <v>426</v>
      </c>
      <c r="AP23" s="16">
        <v>4617</v>
      </c>
      <c r="AQ23" s="17">
        <f t="shared" si="30"/>
        <v>9.1999999999999993</v>
      </c>
      <c r="AR23" s="7">
        <v>393</v>
      </c>
      <c r="AS23" s="16">
        <v>4534</v>
      </c>
      <c r="AT23" s="17">
        <f t="shared" si="31"/>
        <v>8.6999999999999993</v>
      </c>
      <c r="AU23" s="7">
        <v>421</v>
      </c>
      <c r="AV23" s="16">
        <v>4672</v>
      </c>
      <c r="AW23" s="17">
        <f t="shared" si="32"/>
        <v>9</v>
      </c>
      <c r="AX23" s="7">
        <v>416</v>
      </c>
      <c r="AY23" s="16">
        <v>4534</v>
      </c>
      <c r="AZ23" s="17">
        <f t="shared" si="33"/>
        <v>9.1999999999999993</v>
      </c>
    </row>
    <row r="24" spans="1:52">
      <c r="A24" s="21" t="s">
        <v>5</v>
      </c>
      <c r="B24" s="7">
        <v>1947</v>
      </c>
      <c r="C24" s="16">
        <v>18302</v>
      </c>
      <c r="D24" s="17">
        <f t="shared" si="17"/>
        <v>10.6</v>
      </c>
      <c r="E24" s="7">
        <v>1968</v>
      </c>
      <c r="F24" s="16">
        <v>18249</v>
      </c>
      <c r="G24" s="17">
        <f t="shared" si="18"/>
        <v>10.8</v>
      </c>
      <c r="H24" s="7">
        <v>1918</v>
      </c>
      <c r="I24" s="16">
        <v>18496</v>
      </c>
      <c r="J24" s="17">
        <f t="shared" si="19"/>
        <v>10.4</v>
      </c>
      <c r="K24" s="7">
        <v>1824</v>
      </c>
      <c r="L24" s="16">
        <v>18898</v>
      </c>
      <c r="M24" s="17">
        <f t="shared" si="20"/>
        <v>9.6999999999999993</v>
      </c>
      <c r="N24" s="7">
        <v>1987</v>
      </c>
      <c r="O24" s="16">
        <v>18744</v>
      </c>
      <c r="P24" s="17">
        <f t="shared" si="21"/>
        <v>10.6</v>
      </c>
      <c r="Q24" s="7">
        <v>2146</v>
      </c>
      <c r="R24" s="16">
        <v>19505</v>
      </c>
      <c r="S24" s="17">
        <f t="shared" si="22"/>
        <v>11</v>
      </c>
      <c r="T24" s="7">
        <v>2027</v>
      </c>
      <c r="U24" s="16">
        <v>19869</v>
      </c>
      <c r="V24" s="17">
        <f t="shared" si="23"/>
        <v>10.199999999999999</v>
      </c>
      <c r="W24" s="7">
        <v>2149</v>
      </c>
      <c r="X24" s="16">
        <v>21078</v>
      </c>
      <c r="Y24" s="17">
        <f t="shared" si="24"/>
        <v>10.199999999999999</v>
      </c>
      <c r="Z24" s="7">
        <v>1843</v>
      </c>
      <c r="AA24" s="16">
        <v>20666</v>
      </c>
      <c r="AB24" s="17">
        <f t="shared" si="25"/>
        <v>8.9</v>
      </c>
      <c r="AC24" s="7">
        <v>1794</v>
      </c>
      <c r="AD24" s="16">
        <v>19583</v>
      </c>
      <c r="AE24" s="17">
        <f t="shared" si="26"/>
        <v>9.1999999999999993</v>
      </c>
      <c r="AF24" s="7">
        <v>1671</v>
      </c>
      <c r="AG24" s="16">
        <v>19226</v>
      </c>
      <c r="AH24" s="17">
        <f t="shared" si="27"/>
        <v>8.6999999999999993</v>
      </c>
      <c r="AI24" s="7">
        <v>1652</v>
      </c>
      <c r="AJ24" s="16">
        <v>18648</v>
      </c>
      <c r="AK24" s="17">
        <f t="shared" si="28"/>
        <v>8.9</v>
      </c>
      <c r="AL24" s="7">
        <v>1646</v>
      </c>
      <c r="AM24" s="16">
        <v>18646</v>
      </c>
      <c r="AN24" s="17">
        <f t="shared" si="29"/>
        <v>8.8000000000000007</v>
      </c>
      <c r="AO24" s="7">
        <v>1473</v>
      </c>
      <c r="AP24" s="16">
        <v>17908</v>
      </c>
      <c r="AQ24" s="17">
        <f t="shared" si="30"/>
        <v>8.1999999999999993</v>
      </c>
      <c r="AR24" s="7">
        <v>1370</v>
      </c>
      <c r="AS24" s="16">
        <v>17414</v>
      </c>
      <c r="AT24" s="17">
        <f t="shared" si="31"/>
        <v>7.9</v>
      </c>
      <c r="AU24" s="7">
        <v>1477</v>
      </c>
      <c r="AV24" s="16">
        <v>17785</v>
      </c>
      <c r="AW24" s="17">
        <f t="shared" si="32"/>
        <v>8.3000000000000007</v>
      </c>
      <c r="AX24" s="7">
        <v>1394</v>
      </c>
      <c r="AY24" s="16">
        <v>16924</v>
      </c>
      <c r="AZ24" s="17">
        <f t="shared" si="33"/>
        <v>8.1999999999999993</v>
      </c>
    </row>
    <row r="25" spans="1:52">
      <c r="A25" s="21" t="s">
        <v>27</v>
      </c>
      <c r="B25" s="7">
        <v>17</v>
      </c>
      <c r="C25" s="16">
        <v>155</v>
      </c>
      <c r="D25" s="17">
        <f t="shared" si="17"/>
        <v>11</v>
      </c>
      <c r="E25" s="7">
        <v>20</v>
      </c>
      <c r="F25" s="16">
        <v>189</v>
      </c>
      <c r="G25" s="17">
        <f t="shared" si="18"/>
        <v>10.6</v>
      </c>
      <c r="H25" s="7">
        <v>20</v>
      </c>
      <c r="I25" s="16">
        <v>174</v>
      </c>
      <c r="J25" s="17">
        <f t="shared" si="19"/>
        <v>11.5</v>
      </c>
      <c r="K25" s="7">
        <v>23</v>
      </c>
      <c r="L25" s="16">
        <v>185</v>
      </c>
      <c r="M25" s="17">
        <f t="shared" si="20"/>
        <v>12.4</v>
      </c>
      <c r="N25" s="7">
        <v>26</v>
      </c>
      <c r="O25" s="16">
        <v>190</v>
      </c>
      <c r="P25" s="17">
        <f t="shared" si="21"/>
        <v>13.7</v>
      </c>
      <c r="Q25" s="7">
        <v>22</v>
      </c>
      <c r="R25" s="16">
        <v>194</v>
      </c>
      <c r="S25" s="17">
        <f t="shared" si="22"/>
        <v>11.3</v>
      </c>
      <c r="T25" s="7">
        <v>26</v>
      </c>
      <c r="U25" s="16">
        <v>170</v>
      </c>
      <c r="V25" s="17">
        <f t="shared" si="23"/>
        <v>15.3</v>
      </c>
      <c r="W25" s="7">
        <v>17</v>
      </c>
      <c r="X25" s="16">
        <v>193</v>
      </c>
      <c r="Y25" s="17">
        <f t="shared" si="24"/>
        <v>8.8000000000000007</v>
      </c>
      <c r="Z25" s="7">
        <v>23</v>
      </c>
      <c r="AA25" s="16">
        <v>176</v>
      </c>
      <c r="AB25" s="17">
        <f t="shared" si="25"/>
        <v>13.1</v>
      </c>
      <c r="AC25" s="7">
        <v>25</v>
      </c>
      <c r="AD25" s="16">
        <v>205</v>
      </c>
      <c r="AE25" s="17">
        <f t="shared" si="26"/>
        <v>12.2</v>
      </c>
      <c r="AF25" s="7">
        <v>21</v>
      </c>
      <c r="AG25" s="16">
        <v>188</v>
      </c>
      <c r="AH25" s="17">
        <f t="shared" si="27"/>
        <v>11.2</v>
      </c>
      <c r="AI25" s="7">
        <v>18</v>
      </c>
      <c r="AJ25" s="16">
        <v>191</v>
      </c>
      <c r="AK25" s="17">
        <f t="shared" si="28"/>
        <v>9.4</v>
      </c>
      <c r="AL25" s="7">
        <v>14</v>
      </c>
      <c r="AM25" s="16">
        <v>182</v>
      </c>
      <c r="AN25" s="17">
        <f t="shared" si="29"/>
        <v>7.7</v>
      </c>
      <c r="AO25" s="7">
        <v>21</v>
      </c>
      <c r="AP25" s="16">
        <v>186</v>
      </c>
      <c r="AQ25" s="17">
        <f t="shared" si="30"/>
        <v>11.3</v>
      </c>
      <c r="AR25" s="7">
        <v>12</v>
      </c>
      <c r="AS25" s="16">
        <v>184</v>
      </c>
      <c r="AT25" s="17">
        <f t="shared" si="31"/>
        <v>6.5</v>
      </c>
      <c r="AU25" s="7" t="s">
        <v>49</v>
      </c>
      <c r="AV25" s="16">
        <v>171</v>
      </c>
      <c r="AW25" s="17" t="str">
        <f t="shared" si="32"/>
        <v>*</v>
      </c>
      <c r="AX25" s="7">
        <v>13</v>
      </c>
      <c r="AY25" s="16">
        <v>149</v>
      </c>
      <c r="AZ25" s="17">
        <f t="shared" si="33"/>
        <v>8.6999999999999993</v>
      </c>
    </row>
    <row r="26" spans="1:52">
      <c r="A26" s="21" t="s">
        <v>28</v>
      </c>
      <c r="B26" s="7">
        <v>24</v>
      </c>
      <c r="C26" s="16">
        <v>253</v>
      </c>
      <c r="D26" s="17">
        <f t="shared" si="17"/>
        <v>9.5</v>
      </c>
      <c r="E26" s="7">
        <v>17</v>
      </c>
      <c r="F26" s="16">
        <v>224</v>
      </c>
      <c r="G26" s="17">
        <f t="shared" si="18"/>
        <v>7.6</v>
      </c>
      <c r="H26" s="7">
        <v>36</v>
      </c>
      <c r="I26" s="16">
        <v>245</v>
      </c>
      <c r="J26" s="17">
        <f t="shared" si="19"/>
        <v>14.7</v>
      </c>
      <c r="K26" s="7">
        <v>41</v>
      </c>
      <c r="L26" s="16">
        <v>275</v>
      </c>
      <c r="M26" s="17">
        <f t="shared" si="20"/>
        <v>14.9</v>
      </c>
      <c r="N26" s="7">
        <v>39</v>
      </c>
      <c r="O26" s="16">
        <v>268</v>
      </c>
      <c r="P26" s="17">
        <f t="shared" si="21"/>
        <v>14.6</v>
      </c>
      <c r="Q26" s="7">
        <v>38</v>
      </c>
      <c r="R26" s="16">
        <v>285</v>
      </c>
      <c r="S26" s="17">
        <f t="shared" si="22"/>
        <v>13.3</v>
      </c>
      <c r="T26" s="7">
        <v>43</v>
      </c>
      <c r="U26" s="16">
        <v>268</v>
      </c>
      <c r="V26" s="17">
        <f t="shared" si="23"/>
        <v>16</v>
      </c>
      <c r="W26" s="7">
        <v>32</v>
      </c>
      <c r="X26" s="16">
        <v>279</v>
      </c>
      <c r="Y26" s="17">
        <f t="shared" si="24"/>
        <v>11.5</v>
      </c>
      <c r="Z26" s="7">
        <v>39</v>
      </c>
      <c r="AA26" s="16">
        <v>256</v>
      </c>
      <c r="AB26" s="17">
        <f t="shared" si="25"/>
        <v>15.2</v>
      </c>
      <c r="AC26" s="7">
        <v>30</v>
      </c>
      <c r="AD26" s="16">
        <v>247</v>
      </c>
      <c r="AE26" s="17">
        <f t="shared" si="26"/>
        <v>12.1</v>
      </c>
      <c r="AF26" s="7">
        <v>34</v>
      </c>
      <c r="AG26" s="16">
        <v>264</v>
      </c>
      <c r="AH26" s="17">
        <f t="shared" si="27"/>
        <v>12.9</v>
      </c>
      <c r="AI26" s="7">
        <v>25</v>
      </c>
      <c r="AJ26" s="16">
        <v>233</v>
      </c>
      <c r="AK26" s="17">
        <f t="shared" si="28"/>
        <v>10.7</v>
      </c>
      <c r="AL26" s="7">
        <v>28</v>
      </c>
      <c r="AM26" s="16">
        <v>206</v>
      </c>
      <c r="AN26" s="17">
        <f t="shared" si="29"/>
        <v>13.6</v>
      </c>
      <c r="AO26" s="7">
        <v>17</v>
      </c>
      <c r="AP26" s="16">
        <v>208</v>
      </c>
      <c r="AQ26" s="17">
        <f t="shared" si="30"/>
        <v>8.1999999999999993</v>
      </c>
      <c r="AR26" s="7">
        <v>25</v>
      </c>
      <c r="AS26" s="16">
        <v>212</v>
      </c>
      <c r="AT26" s="17">
        <f t="shared" si="31"/>
        <v>11.8</v>
      </c>
      <c r="AU26" s="7">
        <v>36</v>
      </c>
      <c r="AV26" s="16">
        <v>218</v>
      </c>
      <c r="AW26" s="17">
        <f t="shared" si="32"/>
        <v>16.5</v>
      </c>
      <c r="AX26" s="7">
        <v>14</v>
      </c>
      <c r="AY26" s="16">
        <v>170</v>
      </c>
      <c r="AZ26" s="17">
        <f t="shared" si="33"/>
        <v>8.1999999999999993</v>
      </c>
    </row>
    <row r="27" spans="1:52">
      <c r="A27" s="21" t="s">
        <v>4</v>
      </c>
      <c r="B27" s="7">
        <v>1483</v>
      </c>
      <c r="C27" s="16">
        <v>15894</v>
      </c>
      <c r="D27" s="17">
        <f t="shared" si="17"/>
        <v>9.3000000000000007</v>
      </c>
      <c r="E27" s="7">
        <v>1474</v>
      </c>
      <c r="F27" s="16">
        <v>15410</v>
      </c>
      <c r="G27" s="17">
        <f t="shared" si="18"/>
        <v>9.6</v>
      </c>
      <c r="H27" s="7">
        <v>1458</v>
      </c>
      <c r="I27" s="16">
        <v>15312</v>
      </c>
      <c r="J27" s="17">
        <f t="shared" si="19"/>
        <v>9.5</v>
      </c>
      <c r="K27" s="7">
        <v>1532</v>
      </c>
      <c r="L27" s="16">
        <v>15717</v>
      </c>
      <c r="M27" s="17">
        <f t="shared" si="20"/>
        <v>9.6999999999999993</v>
      </c>
      <c r="N27" s="7">
        <v>1584</v>
      </c>
      <c r="O27" s="16">
        <v>15047</v>
      </c>
      <c r="P27" s="17">
        <f t="shared" si="21"/>
        <v>10.5</v>
      </c>
      <c r="Q27" s="7">
        <v>1516</v>
      </c>
      <c r="R27" s="16">
        <v>14647</v>
      </c>
      <c r="S27" s="17">
        <f t="shared" si="22"/>
        <v>10.4</v>
      </c>
      <c r="T27" s="7">
        <v>1444</v>
      </c>
      <c r="U27" s="16">
        <v>14849</v>
      </c>
      <c r="V27" s="17">
        <f t="shared" si="23"/>
        <v>9.6999999999999993</v>
      </c>
      <c r="W27" s="7">
        <v>1453</v>
      </c>
      <c r="X27" s="16">
        <v>14596</v>
      </c>
      <c r="Y27" s="17">
        <f t="shared" si="24"/>
        <v>10</v>
      </c>
      <c r="Z27" s="7">
        <v>1339</v>
      </c>
      <c r="AA27" s="16">
        <v>14206</v>
      </c>
      <c r="AB27" s="17">
        <f t="shared" si="25"/>
        <v>9.4</v>
      </c>
      <c r="AC27" s="7">
        <v>1306</v>
      </c>
      <c r="AD27" s="16">
        <v>14176</v>
      </c>
      <c r="AE27" s="17">
        <f t="shared" si="26"/>
        <v>9.1999999999999993</v>
      </c>
      <c r="AF27" s="7">
        <v>1244</v>
      </c>
      <c r="AG27" s="16">
        <v>15064</v>
      </c>
      <c r="AH27" s="17">
        <f t="shared" si="27"/>
        <v>8.3000000000000007</v>
      </c>
      <c r="AI27" s="7">
        <v>1249</v>
      </c>
      <c r="AJ27" s="16">
        <v>15476</v>
      </c>
      <c r="AK27" s="17">
        <f t="shared" si="28"/>
        <v>8.1</v>
      </c>
      <c r="AL27" s="7">
        <v>1287</v>
      </c>
      <c r="AM27" s="16">
        <v>15453</v>
      </c>
      <c r="AN27" s="17">
        <f t="shared" si="29"/>
        <v>8.3000000000000007</v>
      </c>
      <c r="AO27" s="7">
        <v>1085</v>
      </c>
      <c r="AP27" s="16">
        <v>15157</v>
      </c>
      <c r="AQ27" s="17">
        <f t="shared" si="30"/>
        <v>7.2</v>
      </c>
      <c r="AR27" s="7">
        <v>1081</v>
      </c>
      <c r="AS27" s="16">
        <v>15010</v>
      </c>
      <c r="AT27" s="17">
        <f t="shared" si="31"/>
        <v>7.2</v>
      </c>
      <c r="AU27" s="7">
        <v>1082</v>
      </c>
      <c r="AV27" s="16">
        <v>15244</v>
      </c>
      <c r="AW27" s="17">
        <f t="shared" si="32"/>
        <v>7.1</v>
      </c>
      <c r="AX27" s="7">
        <v>1038</v>
      </c>
      <c r="AY27" s="16">
        <v>14235</v>
      </c>
      <c r="AZ27" s="17">
        <f t="shared" si="33"/>
        <v>7.3</v>
      </c>
    </row>
    <row r="28" spans="1:52">
      <c r="A28" s="21" t="s">
        <v>6</v>
      </c>
      <c r="B28" s="7" t="s">
        <v>49</v>
      </c>
      <c r="C28" s="16" t="s">
        <v>49</v>
      </c>
      <c r="D28" s="17" t="str">
        <f t="shared" si="17"/>
        <v>*</v>
      </c>
      <c r="E28" s="7" t="s">
        <v>49</v>
      </c>
      <c r="F28" s="16" t="s">
        <v>49</v>
      </c>
      <c r="G28" s="17" t="str">
        <f t="shared" si="18"/>
        <v>*</v>
      </c>
      <c r="H28" s="7" t="s">
        <v>49</v>
      </c>
      <c r="I28" s="16" t="s">
        <v>49</v>
      </c>
      <c r="J28" s="17" t="str">
        <f t="shared" si="19"/>
        <v>*</v>
      </c>
      <c r="K28" s="7" t="s">
        <v>49</v>
      </c>
      <c r="L28" s="16" t="s">
        <v>49</v>
      </c>
      <c r="M28" s="17" t="str">
        <f t="shared" si="20"/>
        <v>*</v>
      </c>
      <c r="N28" s="7" t="s">
        <v>49</v>
      </c>
      <c r="O28" s="16" t="s">
        <v>49</v>
      </c>
      <c r="P28" s="17" t="str">
        <f t="shared" si="21"/>
        <v>*</v>
      </c>
      <c r="Q28" s="7" t="s">
        <v>49</v>
      </c>
      <c r="R28" s="16" t="s">
        <v>49</v>
      </c>
      <c r="S28" s="17" t="str">
        <f t="shared" si="22"/>
        <v>*</v>
      </c>
      <c r="T28" s="7" t="s">
        <v>49</v>
      </c>
      <c r="U28" s="16" t="s">
        <v>49</v>
      </c>
      <c r="V28" s="17" t="str">
        <f t="shared" si="23"/>
        <v>*</v>
      </c>
      <c r="W28" s="7" t="s">
        <v>49</v>
      </c>
      <c r="X28" s="16" t="s">
        <v>49</v>
      </c>
      <c r="Y28" s="17" t="str">
        <f t="shared" si="24"/>
        <v>*</v>
      </c>
      <c r="Z28" s="7" t="s">
        <v>49</v>
      </c>
      <c r="AA28" s="16" t="s">
        <v>49</v>
      </c>
      <c r="AB28" s="17" t="str">
        <f t="shared" si="25"/>
        <v>*</v>
      </c>
      <c r="AC28" s="7" t="s">
        <v>49</v>
      </c>
      <c r="AD28" s="16" t="s">
        <v>49</v>
      </c>
      <c r="AE28" s="17" t="str">
        <f t="shared" si="26"/>
        <v>*</v>
      </c>
      <c r="AF28" s="7" t="s">
        <v>49</v>
      </c>
      <c r="AG28" s="16" t="s">
        <v>49</v>
      </c>
      <c r="AH28" s="17" t="str">
        <f t="shared" si="27"/>
        <v>*</v>
      </c>
      <c r="AI28" s="7" t="s">
        <v>49</v>
      </c>
      <c r="AJ28" s="16" t="s">
        <v>49</v>
      </c>
      <c r="AK28" s="17" t="str">
        <f t="shared" si="28"/>
        <v>*</v>
      </c>
      <c r="AL28" s="7" t="s">
        <v>49</v>
      </c>
      <c r="AM28" s="16" t="s">
        <v>49</v>
      </c>
      <c r="AN28" s="17" t="str">
        <f t="shared" si="29"/>
        <v>*</v>
      </c>
      <c r="AO28" s="7" t="s">
        <v>49</v>
      </c>
      <c r="AP28" s="16" t="s">
        <v>49</v>
      </c>
      <c r="AQ28" s="17" t="str">
        <f t="shared" si="30"/>
        <v>*</v>
      </c>
      <c r="AR28" s="7" t="s">
        <v>49</v>
      </c>
      <c r="AS28" s="16" t="s">
        <v>49</v>
      </c>
      <c r="AT28" s="17" t="str">
        <f t="shared" si="31"/>
        <v>*</v>
      </c>
      <c r="AU28" s="7" t="s">
        <v>49</v>
      </c>
      <c r="AV28" s="16" t="s">
        <v>49</v>
      </c>
      <c r="AW28" s="17" t="str">
        <f t="shared" si="32"/>
        <v>*</v>
      </c>
      <c r="AX28" s="7" t="s">
        <v>49</v>
      </c>
      <c r="AY28" s="16" t="s">
        <v>49</v>
      </c>
      <c r="AZ28" s="17" t="str">
        <f t="shared" si="33"/>
        <v>*</v>
      </c>
    </row>
    <row r="29" spans="1:52">
      <c r="A29" s="21" t="s">
        <v>34</v>
      </c>
      <c r="B29" s="7">
        <v>91</v>
      </c>
      <c r="C29" s="16">
        <v>654</v>
      </c>
      <c r="D29" s="17">
        <f t="shared" si="17"/>
        <v>13.9</v>
      </c>
      <c r="E29" s="7">
        <v>68</v>
      </c>
      <c r="F29" s="16">
        <v>674</v>
      </c>
      <c r="G29" s="17">
        <f t="shared" si="18"/>
        <v>10.1</v>
      </c>
      <c r="H29" s="7">
        <v>85</v>
      </c>
      <c r="I29" s="16">
        <v>679</v>
      </c>
      <c r="J29" s="17">
        <f t="shared" si="19"/>
        <v>12.5</v>
      </c>
      <c r="K29" s="7">
        <v>86</v>
      </c>
      <c r="L29" s="16">
        <v>708</v>
      </c>
      <c r="M29" s="17">
        <f t="shared" si="20"/>
        <v>12.1</v>
      </c>
      <c r="N29" s="7">
        <v>91</v>
      </c>
      <c r="O29" s="16">
        <v>672</v>
      </c>
      <c r="P29" s="17">
        <f t="shared" si="21"/>
        <v>13.5</v>
      </c>
      <c r="Q29" s="7">
        <v>91</v>
      </c>
      <c r="R29" s="16">
        <v>723</v>
      </c>
      <c r="S29" s="17">
        <f t="shared" si="22"/>
        <v>12.6</v>
      </c>
      <c r="T29" s="7">
        <v>111</v>
      </c>
      <c r="U29" s="16">
        <v>805</v>
      </c>
      <c r="V29" s="17">
        <f t="shared" si="23"/>
        <v>13.8</v>
      </c>
      <c r="W29" s="7">
        <v>108</v>
      </c>
      <c r="X29" s="16">
        <v>902</v>
      </c>
      <c r="Y29" s="17">
        <f t="shared" si="24"/>
        <v>12</v>
      </c>
      <c r="Z29" s="7">
        <v>98</v>
      </c>
      <c r="AA29" s="16">
        <v>981</v>
      </c>
      <c r="AB29" s="17">
        <f t="shared" si="25"/>
        <v>10</v>
      </c>
      <c r="AC29" s="7">
        <v>97</v>
      </c>
      <c r="AD29" s="16">
        <v>948</v>
      </c>
      <c r="AE29" s="17">
        <f t="shared" si="26"/>
        <v>10.199999999999999</v>
      </c>
      <c r="AF29" s="7">
        <v>110</v>
      </c>
      <c r="AG29" s="16">
        <v>1110</v>
      </c>
      <c r="AH29" s="17">
        <f t="shared" si="27"/>
        <v>9.9</v>
      </c>
      <c r="AI29" s="7">
        <v>91</v>
      </c>
      <c r="AJ29" s="16">
        <v>1106</v>
      </c>
      <c r="AK29" s="17">
        <f t="shared" si="28"/>
        <v>8.1999999999999993</v>
      </c>
      <c r="AL29" s="7">
        <v>124</v>
      </c>
      <c r="AM29" s="16">
        <v>1208</v>
      </c>
      <c r="AN29" s="17">
        <f t="shared" si="29"/>
        <v>10.3</v>
      </c>
      <c r="AO29" s="7">
        <v>94</v>
      </c>
      <c r="AP29" s="16">
        <v>1162</v>
      </c>
      <c r="AQ29" s="17">
        <f t="shared" si="30"/>
        <v>8.1</v>
      </c>
      <c r="AR29" s="7">
        <v>84</v>
      </c>
      <c r="AS29" s="16">
        <v>1144</v>
      </c>
      <c r="AT29" s="17">
        <f t="shared" si="31"/>
        <v>7.3</v>
      </c>
      <c r="AU29" s="7">
        <v>88</v>
      </c>
      <c r="AV29" s="16">
        <v>1119</v>
      </c>
      <c r="AW29" s="17">
        <f t="shared" si="32"/>
        <v>7.9</v>
      </c>
      <c r="AX29" s="7">
        <v>96</v>
      </c>
      <c r="AY29" s="16">
        <v>1121</v>
      </c>
      <c r="AZ29" s="17">
        <f t="shared" si="33"/>
        <v>8.6</v>
      </c>
    </row>
    <row r="30" spans="1:52">
      <c r="A30" s="21" t="s">
        <v>11</v>
      </c>
      <c r="B30" s="7">
        <v>23</v>
      </c>
      <c r="C30" s="16">
        <v>139</v>
      </c>
      <c r="D30" s="17">
        <f t="shared" si="17"/>
        <v>16.5</v>
      </c>
      <c r="E30" s="7">
        <v>39</v>
      </c>
      <c r="F30" s="16">
        <v>236</v>
      </c>
      <c r="G30" s="17">
        <f t="shared" si="18"/>
        <v>16.5</v>
      </c>
      <c r="H30" s="7">
        <v>60</v>
      </c>
      <c r="I30" s="16">
        <v>432</v>
      </c>
      <c r="J30" s="17">
        <f t="shared" si="19"/>
        <v>13.9</v>
      </c>
      <c r="K30" s="7">
        <v>115</v>
      </c>
      <c r="L30" s="16">
        <v>789</v>
      </c>
      <c r="M30" s="17">
        <f t="shared" si="20"/>
        <v>14.6</v>
      </c>
      <c r="N30" s="7">
        <v>289</v>
      </c>
      <c r="O30" s="16">
        <v>2465</v>
      </c>
      <c r="P30" s="17">
        <f t="shared" si="21"/>
        <v>11.7</v>
      </c>
      <c r="Q30" s="7">
        <v>342</v>
      </c>
      <c r="R30" s="16">
        <v>2531</v>
      </c>
      <c r="S30" s="17">
        <f t="shared" si="22"/>
        <v>13.5</v>
      </c>
      <c r="T30" s="7">
        <v>401</v>
      </c>
      <c r="U30" s="16">
        <v>2981</v>
      </c>
      <c r="V30" s="17">
        <f t="shared" si="23"/>
        <v>13.5</v>
      </c>
      <c r="W30" s="7">
        <v>513</v>
      </c>
      <c r="X30" s="16">
        <v>3427</v>
      </c>
      <c r="Y30" s="17">
        <f t="shared" si="24"/>
        <v>15</v>
      </c>
      <c r="Z30" s="7">
        <v>506</v>
      </c>
      <c r="AA30" s="16">
        <v>3482</v>
      </c>
      <c r="AB30" s="17">
        <f t="shared" si="25"/>
        <v>14.5</v>
      </c>
      <c r="AC30" s="7">
        <v>451</v>
      </c>
      <c r="AD30" s="16">
        <v>3342</v>
      </c>
      <c r="AE30" s="17">
        <f t="shared" si="26"/>
        <v>13.5</v>
      </c>
      <c r="AF30" s="7">
        <v>372</v>
      </c>
      <c r="AG30" s="16">
        <v>2522</v>
      </c>
      <c r="AH30" s="17">
        <f t="shared" si="27"/>
        <v>14.8</v>
      </c>
      <c r="AI30" s="7">
        <v>223</v>
      </c>
      <c r="AJ30" s="16">
        <v>1396</v>
      </c>
      <c r="AK30" s="17">
        <f t="shared" si="28"/>
        <v>16</v>
      </c>
      <c r="AL30" s="7">
        <v>260</v>
      </c>
      <c r="AM30" s="16">
        <v>1844</v>
      </c>
      <c r="AN30" s="17">
        <f t="shared" si="29"/>
        <v>14.1</v>
      </c>
      <c r="AO30" s="7">
        <v>308</v>
      </c>
      <c r="AP30" s="16">
        <v>2497</v>
      </c>
      <c r="AQ30" s="17">
        <f t="shared" si="30"/>
        <v>12.3</v>
      </c>
      <c r="AR30" s="7">
        <v>520</v>
      </c>
      <c r="AS30" s="16">
        <v>4258</v>
      </c>
      <c r="AT30" s="17">
        <f t="shared" si="31"/>
        <v>12.2</v>
      </c>
      <c r="AU30" s="7">
        <v>313</v>
      </c>
      <c r="AV30" s="16">
        <v>2827</v>
      </c>
      <c r="AW30" s="17">
        <f t="shared" si="32"/>
        <v>11.1</v>
      </c>
      <c r="AX30" s="7">
        <v>421</v>
      </c>
      <c r="AY30" s="16">
        <v>3712</v>
      </c>
      <c r="AZ30" s="17">
        <f t="shared" si="33"/>
        <v>11.3</v>
      </c>
    </row>
    <row r="31" spans="1:52">
      <c r="A31" s="23"/>
      <c r="B31" s="7"/>
      <c r="C31" s="16"/>
      <c r="D31" s="6"/>
      <c r="E31" s="7"/>
      <c r="F31" s="16"/>
      <c r="G31" s="6"/>
      <c r="H31" s="7"/>
      <c r="I31" s="16"/>
      <c r="J31" s="6"/>
      <c r="K31" s="7"/>
      <c r="L31" s="16"/>
      <c r="M31" s="6"/>
      <c r="N31" s="7"/>
      <c r="O31" s="16"/>
      <c r="P31" s="6"/>
      <c r="Q31" s="7"/>
      <c r="R31" s="16"/>
      <c r="S31" s="6"/>
      <c r="T31" s="7"/>
      <c r="U31" s="16"/>
      <c r="V31" s="6"/>
      <c r="W31" s="7"/>
      <c r="X31" s="16"/>
      <c r="Y31" s="6"/>
      <c r="Z31" s="7"/>
      <c r="AA31" s="16"/>
      <c r="AB31" s="6"/>
      <c r="AC31" s="7"/>
      <c r="AD31" s="16"/>
      <c r="AE31" s="6"/>
      <c r="AF31" s="7"/>
      <c r="AG31" s="16"/>
      <c r="AH31" s="6"/>
      <c r="AI31" s="7"/>
      <c r="AJ31" s="16"/>
      <c r="AK31" s="6"/>
      <c r="AL31" s="7"/>
      <c r="AM31" s="16"/>
      <c r="AN31" s="6"/>
      <c r="AO31" s="7"/>
      <c r="AP31" s="16"/>
      <c r="AQ31" s="6"/>
      <c r="AR31" s="7"/>
      <c r="AS31" s="16"/>
      <c r="AT31" s="6"/>
      <c r="AU31" s="7"/>
      <c r="AV31" s="16"/>
      <c r="AW31" s="6"/>
      <c r="AX31" s="7"/>
      <c r="AY31" s="16"/>
      <c r="AZ31" s="6"/>
    </row>
    <row r="32" spans="1:52">
      <c r="A32" s="20" t="s">
        <v>40</v>
      </c>
      <c r="B32" s="7"/>
      <c r="C32" s="16"/>
      <c r="D32" s="17"/>
      <c r="E32" s="7"/>
      <c r="F32" s="16"/>
      <c r="G32" s="17"/>
      <c r="H32" s="7"/>
      <c r="I32" s="16"/>
      <c r="J32" s="17"/>
      <c r="K32" s="7"/>
      <c r="L32" s="16"/>
      <c r="M32" s="17"/>
      <c r="N32" s="7"/>
      <c r="O32" s="16"/>
      <c r="P32" s="17"/>
      <c r="Q32" s="7"/>
      <c r="R32" s="16"/>
      <c r="S32" s="17"/>
      <c r="T32" s="7"/>
      <c r="U32" s="16"/>
      <c r="V32" s="17"/>
      <c r="W32" s="7"/>
      <c r="X32" s="16"/>
      <c r="Y32" s="17"/>
      <c r="Z32" s="7"/>
      <c r="AA32" s="16"/>
      <c r="AB32" s="17"/>
      <c r="AC32" s="7"/>
      <c r="AD32" s="16"/>
      <c r="AE32" s="17"/>
      <c r="AF32" s="7"/>
      <c r="AG32" s="16"/>
      <c r="AH32" s="17"/>
      <c r="AI32" s="7"/>
      <c r="AJ32" s="16"/>
      <c r="AK32" s="17"/>
      <c r="AL32" s="7"/>
      <c r="AM32" s="16"/>
      <c r="AN32" s="17"/>
      <c r="AO32" s="7"/>
      <c r="AP32" s="16"/>
      <c r="AQ32" s="17"/>
      <c r="AR32" s="7"/>
      <c r="AS32" s="16"/>
      <c r="AT32" s="17"/>
      <c r="AU32" s="7"/>
      <c r="AV32" s="16"/>
      <c r="AW32" s="17"/>
      <c r="AX32" s="7"/>
      <c r="AY32" s="16"/>
      <c r="AZ32" s="17"/>
    </row>
    <row r="33" spans="1:52">
      <c r="A33" s="26" t="s">
        <v>35</v>
      </c>
      <c r="B33" s="7">
        <v>2549</v>
      </c>
      <c r="C33" s="16">
        <v>24107</v>
      </c>
      <c r="D33" s="17">
        <f>IF(B33="&lt;11","*",(B33/C33*100))</f>
        <v>10.6</v>
      </c>
      <c r="E33" s="7">
        <v>2486</v>
      </c>
      <c r="F33" s="16">
        <v>23692</v>
      </c>
      <c r="G33" s="17">
        <f>IF(E33="&lt;11","*",(E33/F33*100))</f>
        <v>10.5</v>
      </c>
      <c r="H33" s="7">
        <v>2486</v>
      </c>
      <c r="I33" s="16">
        <v>23783</v>
      </c>
      <c r="J33" s="17">
        <f>IF(H33="&lt;11","*",(H33/I33*100))</f>
        <v>10.5</v>
      </c>
      <c r="K33" s="7">
        <v>2610</v>
      </c>
      <c r="L33" s="16">
        <v>24659</v>
      </c>
      <c r="M33" s="17">
        <f>IF(K33="&lt;11","*",(K33/L33*100))</f>
        <v>10.6</v>
      </c>
      <c r="N33" s="7">
        <v>2815</v>
      </c>
      <c r="O33" s="16">
        <v>24826</v>
      </c>
      <c r="P33" s="17">
        <f>IF(N33="&lt;11","*",(N33/O33*100))</f>
        <v>11.3</v>
      </c>
      <c r="Q33" s="7">
        <v>2880</v>
      </c>
      <c r="R33" s="16">
        <v>25051</v>
      </c>
      <c r="S33" s="17">
        <f>IF(Q33="&lt;11","*",(Q33/R33*100))</f>
        <v>11.5</v>
      </c>
      <c r="T33" s="7">
        <v>2766</v>
      </c>
      <c r="U33" s="16">
        <v>25904</v>
      </c>
      <c r="V33" s="17">
        <f>IF(T33="&lt;11","*",(T33/U33*100))</f>
        <v>10.7</v>
      </c>
      <c r="W33" s="7">
        <v>2928</v>
      </c>
      <c r="X33" s="16">
        <v>26861</v>
      </c>
      <c r="Y33" s="17">
        <f>IF(W33="&lt;11","*",(W33/X33*100))</f>
        <v>10.9</v>
      </c>
      <c r="Z33" s="7">
        <v>2776</v>
      </c>
      <c r="AA33" s="16">
        <v>27062</v>
      </c>
      <c r="AB33" s="17">
        <f>IF(Z33="&lt;11","*",(Z33/AA33*100))</f>
        <v>10.3</v>
      </c>
      <c r="AC33" s="7">
        <v>2794</v>
      </c>
      <c r="AD33" s="16">
        <v>27284</v>
      </c>
      <c r="AE33" s="17">
        <f>IF(AC33="&lt;11","*",(AC33/AD33*100))</f>
        <v>10.199999999999999</v>
      </c>
      <c r="AF33" s="7">
        <v>2674</v>
      </c>
      <c r="AG33" s="16">
        <v>27971</v>
      </c>
      <c r="AH33" s="17">
        <f>IF(AF33="&lt;11","*",(AF33/AG33*100))</f>
        <v>9.6</v>
      </c>
      <c r="AI33" s="7">
        <v>2495</v>
      </c>
      <c r="AJ33" s="16">
        <v>28019</v>
      </c>
      <c r="AK33" s="17">
        <f>IF(AI33="&lt;11","*",(AI33/AJ33*100))</f>
        <v>8.9</v>
      </c>
      <c r="AL33" s="7">
        <v>2653</v>
      </c>
      <c r="AM33" s="16">
        <v>28950</v>
      </c>
      <c r="AN33" s="17">
        <f>IF(AL33="&lt;11","*",(AL33/AM33*100))</f>
        <v>9.1999999999999993</v>
      </c>
      <c r="AO33" s="7">
        <v>2400</v>
      </c>
      <c r="AP33" s="16">
        <v>28948</v>
      </c>
      <c r="AQ33" s="17">
        <f>IF(AO33="&lt;11","*",(AO33/AP33*100))</f>
        <v>8.3000000000000007</v>
      </c>
      <c r="AR33" s="7">
        <v>2470</v>
      </c>
      <c r="AS33" s="16">
        <v>29816</v>
      </c>
      <c r="AT33" s="17">
        <f>IF(AR33="&lt;11","*",(AR33/AS33*100))</f>
        <v>8.3000000000000007</v>
      </c>
      <c r="AU33" s="7">
        <v>2401</v>
      </c>
      <c r="AV33" s="16">
        <v>29331</v>
      </c>
      <c r="AW33" s="17">
        <f>IF(AU33="&lt;11","*",(AU33/AV33*100))</f>
        <v>8.1999999999999993</v>
      </c>
      <c r="AX33" s="7">
        <v>2343</v>
      </c>
      <c r="AY33" s="16">
        <v>28386</v>
      </c>
      <c r="AZ33" s="17">
        <f>IF(AX33="&lt;11","*",(AX33/AY33*100))</f>
        <v>8.3000000000000007</v>
      </c>
    </row>
    <row r="34" spans="1:52">
      <c r="A34" s="26" t="s">
        <v>36</v>
      </c>
      <c r="B34" s="7">
        <v>1839</v>
      </c>
      <c r="C34" s="16">
        <v>17463</v>
      </c>
      <c r="D34" s="17">
        <f>IF(B34="&lt;11","*",(B34/C34*100))</f>
        <v>10.5</v>
      </c>
      <c r="E34" s="7">
        <v>1867</v>
      </c>
      <c r="F34" s="16">
        <v>17350</v>
      </c>
      <c r="G34" s="17">
        <f>IF(E34="&lt;11","*",(E34/F34*100))</f>
        <v>10.8</v>
      </c>
      <c r="H34" s="7">
        <v>1904</v>
      </c>
      <c r="I34" s="16">
        <v>17725</v>
      </c>
      <c r="J34" s="17">
        <f>IF(H34="&lt;11","*",(H34/I34*100))</f>
        <v>10.7</v>
      </c>
      <c r="K34" s="7">
        <v>1829</v>
      </c>
      <c r="L34" s="16">
        <v>18276</v>
      </c>
      <c r="M34" s="17">
        <f>IF(K34="&lt;11","*",(K34/L34*100))</f>
        <v>10</v>
      </c>
      <c r="N34" s="7">
        <v>1940</v>
      </c>
      <c r="O34" s="16">
        <v>18505</v>
      </c>
      <c r="P34" s="17">
        <f>IF(N34="&lt;11","*",(N34/O34*100))</f>
        <v>10.5</v>
      </c>
      <c r="Q34" s="7">
        <v>2093</v>
      </c>
      <c r="R34" s="16">
        <v>18929</v>
      </c>
      <c r="S34" s="17">
        <f>IF(Q34="&lt;11","*",(Q34/R34*100))</f>
        <v>11.1</v>
      </c>
      <c r="T34" s="7">
        <v>2131</v>
      </c>
      <c r="U34" s="16">
        <v>19411</v>
      </c>
      <c r="V34" s="17">
        <f>IF(T34="&lt;11","*",(T34/U34*100))</f>
        <v>11</v>
      </c>
      <c r="W34" s="7">
        <v>2125</v>
      </c>
      <c r="X34" s="16">
        <v>19779</v>
      </c>
      <c r="Y34" s="17">
        <f>IF(W34="&lt;11","*",(W34/X34*100))</f>
        <v>10.7</v>
      </c>
      <c r="Z34" s="7">
        <v>1810</v>
      </c>
      <c r="AA34" s="16">
        <v>19033</v>
      </c>
      <c r="AB34" s="17">
        <f>IF(Z34="&lt;11","*",(Z34/AA34*100))</f>
        <v>9.5</v>
      </c>
      <c r="AC34" s="7">
        <v>1626</v>
      </c>
      <c r="AD34" s="16">
        <v>17392</v>
      </c>
      <c r="AE34" s="17">
        <f>IF(AC34="&lt;11","*",(AC34/AD34*100))</f>
        <v>9.3000000000000007</v>
      </c>
      <c r="AF34" s="7">
        <v>1494</v>
      </c>
      <c r="AG34" s="16">
        <v>16699</v>
      </c>
      <c r="AH34" s="17">
        <f>IF(AF34="&lt;11","*",(AF34/AG34*100))</f>
        <v>8.9</v>
      </c>
      <c r="AI34" s="7">
        <v>1443</v>
      </c>
      <c r="AJ34" s="16">
        <v>15456</v>
      </c>
      <c r="AK34" s="17">
        <f>IF(AI34="&lt;11","*",(AI34/AJ34*100))</f>
        <v>9.3000000000000007</v>
      </c>
      <c r="AL34" s="7">
        <v>1389</v>
      </c>
      <c r="AM34" s="16">
        <v>15334</v>
      </c>
      <c r="AN34" s="17">
        <f>IF(AL34="&lt;11","*",(AL34/AM34*100))</f>
        <v>9.1</v>
      </c>
      <c r="AO34" s="7">
        <v>1221</v>
      </c>
      <c r="AP34" s="16">
        <v>14613</v>
      </c>
      <c r="AQ34" s="17">
        <f>IF(AO34="&lt;11","*",(AO34/AP34*100))</f>
        <v>8.4</v>
      </c>
      <c r="AR34" s="7">
        <v>1214</v>
      </c>
      <c r="AS34" s="16">
        <v>14725</v>
      </c>
      <c r="AT34" s="17">
        <f>IF(AR34="&lt;11","*",(AR34/AS34*100))</f>
        <v>8.1999999999999993</v>
      </c>
      <c r="AU34" s="7">
        <v>1247</v>
      </c>
      <c r="AV34" s="16">
        <v>14541</v>
      </c>
      <c r="AW34" s="17">
        <f>IF(AU34="&lt;11","*",(AU34/AV34*100))</f>
        <v>8.6</v>
      </c>
      <c r="AX34" s="7">
        <v>1260</v>
      </c>
      <c r="AY34" s="16">
        <v>14235</v>
      </c>
      <c r="AZ34" s="17">
        <f>IF(AX34="&lt;11","*",(AX34/AY34*100))</f>
        <v>8.9</v>
      </c>
    </row>
    <row r="35" spans="1:52">
      <c r="A35" s="21" t="s">
        <v>11</v>
      </c>
      <c r="B35" s="7" t="s">
        <v>49</v>
      </c>
      <c r="C35" s="16">
        <v>42</v>
      </c>
      <c r="D35" s="17" t="str">
        <f>IF(B35="&lt;11","*",(B35/C35*100))</f>
        <v>*</v>
      </c>
      <c r="E35" s="7" t="s">
        <v>49</v>
      </c>
      <c r="F35" s="16">
        <v>15</v>
      </c>
      <c r="G35" s="17" t="str">
        <f>IF(E35="&lt;11","*",(E35/F35*100))</f>
        <v>*</v>
      </c>
      <c r="H35" s="7" t="s">
        <v>49</v>
      </c>
      <c r="I35" s="16">
        <v>17</v>
      </c>
      <c r="J35" s="17" t="str">
        <f>IF(H35="&lt;11","*",(H35/I35*100))</f>
        <v>*</v>
      </c>
      <c r="K35" s="7" t="s">
        <v>49</v>
      </c>
      <c r="L35" s="16">
        <v>13</v>
      </c>
      <c r="M35" s="17" t="str">
        <f>IF(K35="&lt;11","*",(K35/L35*100))</f>
        <v>*</v>
      </c>
      <c r="N35" s="7" t="s">
        <v>49</v>
      </c>
      <c r="O35" s="16" t="s">
        <v>49</v>
      </c>
      <c r="P35" s="17" t="str">
        <f>IF(N35="&lt;11","*",(N35/O35*100))</f>
        <v>*</v>
      </c>
      <c r="Q35" s="7" t="s">
        <v>49</v>
      </c>
      <c r="R35" s="16">
        <v>18</v>
      </c>
      <c r="S35" s="17" t="str">
        <f>IF(Q35="&lt;11","*",(Q35/R35*100))</f>
        <v>*</v>
      </c>
      <c r="T35" s="7" t="s">
        <v>49</v>
      </c>
      <c r="U35" s="16" t="s">
        <v>49</v>
      </c>
      <c r="V35" s="17" t="str">
        <f>IF(T35="&lt;11","*",(T35/U35*100))</f>
        <v>*</v>
      </c>
      <c r="W35" s="7" t="s">
        <v>49</v>
      </c>
      <c r="X35" s="16" t="s">
        <v>49</v>
      </c>
      <c r="Y35" s="17" t="str">
        <f>IF(W35="&lt;11","*",(W35/X35*100))</f>
        <v>*</v>
      </c>
      <c r="Z35" s="7" t="s">
        <v>49</v>
      </c>
      <c r="AA35" s="16">
        <v>11</v>
      </c>
      <c r="AB35" s="17" t="str">
        <f>IF(Z35="&lt;11","*",(Z35/AA35*100))</f>
        <v>*</v>
      </c>
      <c r="AC35" s="7" t="s">
        <v>49</v>
      </c>
      <c r="AD35" s="16" t="s">
        <v>49</v>
      </c>
      <c r="AE35" s="17" t="str">
        <f>IF(AC35="&lt;11","*",(AC35/AD35*100))</f>
        <v>*</v>
      </c>
      <c r="AF35" s="7" t="s">
        <v>49</v>
      </c>
      <c r="AG35" s="16" t="s">
        <v>49</v>
      </c>
      <c r="AH35" s="17" t="str">
        <f>IF(AF35="&lt;11","*",(AF35/AG35*100))</f>
        <v>*</v>
      </c>
      <c r="AI35" s="7" t="s">
        <v>49</v>
      </c>
      <c r="AJ35" s="16">
        <v>19</v>
      </c>
      <c r="AK35" s="17" t="str">
        <f>IF(AI35="&lt;11","*",(AI35/AJ35*100))</f>
        <v>*</v>
      </c>
      <c r="AL35" s="7" t="s">
        <v>49</v>
      </c>
      <c r="AM35" s="16" t="s">
        <v>49</v>
      </c>
      <c r="AN35" s="17" t="str">
        <f>IF(AL35="&lt;11","*",(AL35/AM35*100))</f>
        <v>*</v>
      </c>
      <c r="AO35" s="7" t="s">
        <v>49</v>
      </c>
      <c r="AP35" s="16">
        <v>11</v>
      </c>
      <c r="AQ35" s="17" t="str">
        <f>IF(AO35="&lt;11","*",(AO35/AP35*100))</f>
        <v>*</v>
      </c>
      <c r="AR35" s="7" t="s">
        <v>49</v>
      </c>
      <c r="AS35" s="16" t="s">
        <v>49</v>
      </c>
      <c r="AT35" s="17" t="str">
        <f>IF(AR35="&lt;11","*",(AR35/AS35*100))</f>
        <v>*</v>
      </c>
      <c r="AU35" s="7" t="s">
        <v>49</v>
      </c>
      <c r="AV35" s="16">
        <v>16</v>
      </c>
      <c r="AW35" s="17" t="str">
        <f>IF(AU35="&lt;11","*",(AU35/AV35*100))</f>
        <v>*</v>
      </c>
      <c r="AX35" s="7" t="s">
        <v>49</v>
      </c>
      <c r="AY35" s="16" t="s">
        <v>49</v>
      </c>
      <c r="AZ35" s="17" t="str">
        <f>IF(AX35="&lt;11","*",(AX35/AY35*100))</f>
        <v>*</v>
      </c>
    </row>
    <row r="36" spans="1:52">
      <c r="A36" s="24"/>
      <c r="B36" s="7"/>
      <c r="C36" s="16"/>
      <c r="D36" s="17"/>
      <c r="E36" s="7"/>
      <c r="F36" s="16"/>
      <c r="G36" s="17"/>
      <c r="H36" s="7"/>
      <c r="I36" s="16"/>
      <c r="J36" s="17"/>
      <c r="K36" s="7"/>
      <c r="L36" s="16"/>
      <c r="M36" s="17"/>
      <c r="N36" s="7"/>
      <c r="O36" s="16"/>
      <c r="P36" s="17"/>
      <c r="Q36" s="7"/>
      <c r="R36" s="16"/>
      <c r="S36" s="17"/>
      <c r="T36" s="7"/>
      <c r="U36" s="16"/>
      <c r="V36" s="17"/>
      <c r="W36" s="7"/>
      <c r="X36" s="16"/>
      <c r="Y36" s="17"/>
      <c r="Z36" s="7"/>
      <c r="AA36" s="16"/>
      <c r="AB36" s="17"/>
      <c r="AC36" s="7"/>
      <c r="AD36" s="16"/>
      <c r="AE36" s="17"/>
      <c r="AF36" s="7"/>
      <c r="AG36" s="16"/>
      <c r="AH36" s="17"/>
      <c r="AI36" s="7"/>
      <c r="AJ36" s="16"/>
      <c r="AK36" s="17"/>
      <c r="AL36" s="7"/>
      <c r="AM36" s="16"/>
      <c r="AN36" s="17"/>
      <c r="AO36" s="7"/>
      <c r="AP36" s="16"/>
      <c r="AQ36" s="17"/>
      <c r="AR36" s="7"/>
      <c r="AS36" s="16"/>
      <c r="AT36" s="17"/>
      <c r="AU36" s="7"/>
      <c r="AV36" s="16"/>
      <c r="AW36" s="17"/>
      <c r="AX36" s="7"/>
      <c r="AY36" s="16"/>
      <c r="AZ36" s="17"/>
    </row>
    <row r="37" spans="1:52">
      <c r="A37" s="24"/>
      <c r="B37" s="7"/>
      <c r="C37" s="16"/>
      <c r="D37" s="17"/>
      <c r="E37" s="7"/>
      <c r="F37" s="16"/>
      <c r="G37" s="17"/>
      <c r="H37" s="7"/>
      <c r="I37" s="16"/>
      <c r="J37" s="17"/>
      <c r="K37" s="7"/>
      <c r="L37" s="16"/>
      <c r="M37" s="17"/>
      <c r="N37" s="7"/>
      <c r="O37" s="16"/>
      <c r="P37" s="17"/>
      <c r="Q37" s="7"/>
      <c r="R37" s="16"/>
      <c r="S37" s="17"/>
      <c r="T37" s="7"/>
      <c r="U37" s="16"/>
      <c r="V37" s="17"/>
      <c r="W37" s="7"/>
      <c r="X37" s="16"/>
      <c r="Y37" s="17"/>
      <c r="Z37" s="7"/>
      <c r="AA37" s="16"/>
      <c r="AB37" s="17"/>
      <c r="AC37" s="7"/>
      <c r="AD37" s="16"/>
      <c r="AE37" s="17"/>
      <c r="AF37" s="7"/>
      <c r="AG37" s="16"/>
      <c r="AH37" s="17"/>
      <c r="AI37" s="7"/>
      <c r="AJ37" s="16"/>
      <c r="AK37" s="17"/>
      <c r="AL37" s="7"/>
      <c r="AM37" s="16"/>
      <c r="AN37" s="17"/>
      <c r="AO37" s="7"/>
      <c r="AP37" s="16"/>
      <c r="AQ37" s="17"/>
      <c r="AR37" s="7"/>
      <c r="AS37" s="16"/>
      <c r="AT37" s="17"/>
      <c r="AU37" s="7"/>
      <c r="AV37" s="16"/>
      <c r="AW37" s="17"/>
      <c r="AX37" s="7"/>
      <c r="AY37" s="16"/>
      <c r="AZ37" s="17"/>
    </row>
    <row r="38" spans="1:52">
      <c r="A38" s="19" t="s">
        <v>41</v>
      </c>
      <c r="B38" s="7"/>
      <c r="C38" s="16"/>
      <c r="D38" s="6"/>
      <c r="E38" s="7"/>
      <c r="F38" s="16"/>
      <c r="G38" s="6"/>
      <c r="H38" s="7"/>
      <c r="I38" s="16"/>
      <c r="J38" s="6"/>
      <c r="K38" s="7"/>
      <c r="L38" s="16"/>
      <c r="M38" s="6"/>
      <c r="N38" s="7"/>
      <c r="O38" s="16"/>
      <c r="P38" s="6"/>
      <c r="Q38" s="7"/>
      <c r="R38" s="16"/>
      <c r="S38" s="6"/>
      <c r="T38" s="7"/>
      <c r="U38" s="16"/>
      <c r="V38" s="6"/>
      <c r="W38" s="7"/>
      <c r="X38" s="16"/>
      <c r="Y38" s="6"/>
      <c r="Z38" s="7"/>
      <c r="AA38" s="16"/>
      <c r="AB38" s="6"/>
      <c r="AC38" s="7"/>
      <c r="AD38" s="16"/>
      <c r="AE38" s="6"/>
      <c r="AF38" s="7"/>
      <c r="AG38" s="16"/>
      <c r="AH38" s="6"/>
      <c r="AI38" s="7"/>
      <c r="AJ38" s="16"/>
      <c r="AK38" s="6"/>
      <c r="AL38" s="7"/>
      <c r="AM38" s="16"/>
      <c r="AN38" s="6"/>
      <c r="AO38" s="7"/>
      <c r="AP38" s="16"/>
      <c r="AQ38" s="6"/>
      <c r="AR38" s="7"/>
      <c r="AS38" s="16"/>
      <c r="AT38" s="6"/>
      <c r="AU38" s="7"/>
      <c r="AV38" s="16"/>
      <c r="AW38" s="6"/>
      <c r="AX38" s="7"/>
      <c r="AY38" s="16"/>
      <c r="AZ38" s="6"/>
    </row>
    <row r="39" spans="1:52">
      <c r="A39" s="21" t="s">
        <v>12</v>
      </c>
      <c r="B39" s="7" t="s">
        <v>49</v>
      </c>
      <c r="C39" s="16">
        <v>52</v>
      </c>
      <c r="D39" s="17" t="str">
        <f t="shared" ref="D39:D47" si="34">IF(B39="&lt;11","*",(B39/C39*100))</f>
        <v>*</v>
      </c>
      <c r="E39" s="7">
        <v>13</v>
      </c>
      <c r="F39" s="16">
        <v>57</v>
      </c>
      <c r="G39" s="17">
        <f t="shared" ref="G39:G47" si="35">IF(E39="&lt;11","*",(E39/F39*100))</f>
        <v>22.8</v>
      </c>
      <c r="H39" s="7" t="s">
        <v>49</v>
      </c>
      <c r="I39" s="16">
        <v>42</v>
      </c>
      <c r="J39" s="17" t="str">
        <f t="shared" ref="J39:J47" si="36">IF(H39="&lt;11","*",(H39/I39*100))</f>
        <v>*</v>
      </c>
      <c r="K39" s="7" t="s">
        <v>49</v>
      </c>
      <c r="L39" s="16">
        <v>42</v>
      </c>
      <c r="M39" s="17" t="str">
        <f t="shared" ref="M39:M47" si="37">IF(K39="&lt;11","*",(K39/L39*100))</f>
        <v>*</v>
      </c>
      <c r="N39" s="7" t="s">
        <v>49</v>
      </c>
      <c r="O39" s="16">
        <v>38</v>
      </c>
      <c r="P39" s="17" t="str">
        <f t="shared" ref="P39:P47" si="38">IF(N39="&lt;11","*",(N39/O39*100))</f>
        <v>*</v>
      </c>
      <c r="Q39" s="7" t="s">
        <v>49</v>
      </c>
      <c r="R39" s="16">
        <v>47</v>
      </c>
      <c r="S39" s="17" t="str">
        <f t="shared" ref="S39:S47" si="39">IF(Q39="&lt;11","*",(Q39/R39*100))</f>
        <v>*</v>
      </c>
      <c r="T39" s="7">
        <v>12</v>
      </c>
      <c r="U39" s="16">
        <v>48</v>
      </c>
      <c r="V39" s="17">
        <f t="shared" ref="V39:V47" si="40">IF(T39="&lt;11","*",(T39/U39*100))</f>
        <v>25</v>
      </c>
      <c r="W39" s="7" t="s">
        <v>49</v>
      </c>
      <c r="X39" s="16">
        <v>42</v>
      </c>
      <c r="Y39" s="17" t="str">
        <f t="shared" ref="Y39:Y47" si="41">IF(W39="&lt;11","*",(W39/X39*100))</f>
        <v>*</v>
      </c>
      <c r="Z39" s="7" t="s">
        <v>49</v>
      </c>
      <c r="AA39" s="16">
        <v>43</v>
      </c>
      <c r="AB39" s="17" t="str">
        <f t="shared" ref="AB39:AB47" si="42">IF(Z39="&lt;11","*",(Z39/AA39*100))</f>
        <v>*</v>
      </c>
      <c r="AC39" s="7" t="s">
        <v>49</v>
      </c>
      <c r="AD39" s="16">
        <v>34</v>
      </c>
      <c r="AE39" s="17" t="str">
        <f t="shared" ref="AE39:AE47" si="43">IF(AC39="&lt;11","*",(AC39/AD39*100))</f>
        <v>*</v>
      </c>
      <c r="AF39" s="7" t="s">
        <v>49</v>
      </c>
      <c r="AG39" s="16">
        <v>29</v>
      </c>
      <c r="AH39" s="17" t="str">
        <f t="shared" ref="AH39:AH47" si="44">IF(AF39="&lt;11","*",(AF39/AG39*100))</f>
        <v>*</v>
      </c>
      <c r="AI39" s="7" t="s">
        <v>49</v>
      </c>
      <c r="AJ39" s="16">
        <v>18</v>
      </c>
      <c r="AK39" s="17" t="str">
        <f t="shared" ref="AK39:AK47" si="45">IF(AI39="&lt;11","*",(AI39/AJ39*100))</f>
        <v>*</v>
      </c>
      <c r="AL39" s="7" t="s">
        <v>49</v>
      </c>
      <c r="AM39" s="16">
        <v>20</v>
      </c>
      <c r="AN39" s="17" t="str">
        <f t="shared" ref="AN39:AN47" si="46">IF(AL39="&lt;11","*",(AL39/AM39*100))</f>
        <v>*</v>
      </c>
      <c r="AO39" s="7" t="s">
        <v>49</v>
      </c>
      <c r="AP39" s="16">
        <v>19</v>
      </c>
      <c r="AQ39" s="17" t="str">
        <f t="shared" ref="AQ39:AQ47" si="47">IF(AO39="&lt;11","*",(AO39/AP39*100))</f>
        <v>*</v>
      </c>
      <c r="AR39" s="7" t="s">
        <v>49</v>
      </c>
      <c r="AS39" s="16">
        <v>13</v>
      </c>
      <c r="AT39" s="17" t="str">
        <f t="shared" ref="AT39:AT47" si="48">IF(AR39="&lt;11","*",(AR39/AS39*100))</f>
        <v>*</v>
      </c>
      <c r="AU39" s="7" t="s">
        <v>49</v>
      </c>
      <c r="AV39" s="16">
        <v>12</v>
      </c>
      <c r="AW39" s="17" t="str">
        <f t="shared" ref="AW39:AW47" si="49">IF(AU39="&lt;11","*",(AU39/AV39*100))</f>
        <v>*</v>
      </c>
      <c r="AX39" s="7" t="s">
        <v>49</v>
      </c>
      <c r="AY39" s="16" t="s">
        <v>49</v>
      </c>
      <c r="AZ39" s="17" t="str">
        <f t="shared" ref="AZ39:AZ47" si="50">IF(AX39="&lt;11","*",(AX39/AY39*100))</f>
        <v>*</v>
      </c>
    </row>
    <row r="40" spans="1:52">
      <c r="A40" s="21" t="s">
        <v>13</v>
      </c>
      <c r="B40" s="7">
        <v>450</v>
      </c>
      <c r="C40" s="16">
        <v>3755</v>
      </c>
      <c r="D40" s="17">
        <f t="shared" si="34"/>
        <v>12</v>
      </c>
      <c r="E40" s="7">
        <v>475</v>
      </c>
      <c r="F40" s="16">
        <v>3634</v>
      </c>
      <c r="G40" s="17">
        <f t="shared" si="35"/>
        <v>13.1</v>
      </c>
      <c r="H40" s="7">
        <v>408</v>
      </c>
      <c r="I40" s="16">
        <v>3436</v>
      </c>
      <c r="J40" s="17">
        <f t="shared" si="36"/>
        <v>11.9</v>
      </c>
      <c r="K40" s="7">
        <v>428</v>
      </c>
      <c r="L40" s="16">
        <v>3468</v>
      </c>
      <c r="M40" s="17">
        <f t="shared" si="37"/>
        <v>12.3</v>
      </c>
      <c r="N40" s="7">
        <v>431</v>
      </c>
      <c r="O40" s="16">
        <v>3490</v>
      </c>
      <c r="P40" s="17">
        <f t="shared" si="38"/>
        <v>12.3</v>
      </c>
      <c r="Q40" s="7">
        <v>430</v>
      </c>
      <c r="R40" s="16">
        <v>3452</v>
      </c>
      <c r="S40" s="17">
        <f t="shared" si="39"/>
        <v>12.5</v>
      </c>
      <c r="T40" s="7">
        <v>438</v>
      </c>
      <c r="U40" s="16">
        <v>3639</v>
      </c>
      <c r="V40" s="17">
        <f t="shared" si="40"/>
        <v>12</v>
      </c>
      <c r="W40" s="7">
        <v>410</v>
      </c>
      <c r="X40" s="16">
        <v>3806</v>
      </c>
      <c r="Y40" s="17">
        <f t="shared" si="41"/>
        <v>10.8</v>
      </c>
      <c r="Z40" s="7">
        <v>388</v>
      </c>
      <c r="AA40" s="16">
        <v>3826</v>
      </c>
      <c r="AB40" s="17">
        <f t="shared" si="42"/>
        <v>10.1</v>
      </c>
      <c r="AC40" s="7">
        <v>343</v>
      </c>
      <c r="AD40" s="16">
        <v>3534</v>
      </c>
      <c r="AE40" s="17">
        <f t="shared" si="43"/>
        <v>9.6999999999999993</v>
      </c>
      <c r="AF40" s="7">
        <v>292</v>
      </c>
      <c r="AG40" s="16">
        <v>3151</v>
      </c>
      <c r="AH40" s="17">
        <f t="shared" si="44"/>
        <v>9.3000000000000007</v>
      </c>
      <c r="AI40" s="7">
        <v>252</v>
      </c>
      <c r="AJ40" s="16">
        <v>2723</v>
      </c>
      <c r="AK40" s="17">
        <f t="shared" si="45"/>
        <v>9.3000000000000007</v>
      </c>
      <c r="AL40" s="7">
        <v>223</v>
      </c>
      <c r="AM40" s="16">
        <v>2529</v>
      </c>
      <c r="AN40" s="17">
        <f t="shared" si="46"/>
        <v>8.8000000000000007</v>
      </c>
      <c r="AO40" s="7">
        <v>175</v>
      </c>
      <c r="AP40" s="16">
        <v>2243</v>
      </c>
      <c r="AQ40" s="17">
        <f t="shared" si="47"/>
        <v>7.8</v>
      </c>
      <c r="AR40" s="7">
        <v>181</v>
      </c>
      <c r="AS40" s="16">
        <v>1997</v>
      </c>
      <c r="AT40" s="17">
        <f t="shared" si="48"/>
        <v>9.1</v>
      </c>
      <c r="AU40" s="7">
        <v>136</v>
      </c>
      <c r="AV40" s="16">
        <v>1729</v>
      </c>
      <c r="AW40" s="17">
        <f t="shared" si="49"/>
        <v>7.9</v>
      </c>
      <c r="AX40" s="7">
        <v>122</v>
      </c>
      <c r="AY40" s="16">
        <v>1473</v>
      </c>
      <c r="AZ40" s="17">
        <f t="shared" si="50"/>
        <v>8.3000000000000007</v>
      </c>
    </row>
    <row r="41" spans="1:52">
      <c r="A41" s="21" t="s">
        <v>14</v>
      </c>
      <c r="B41" s="7">
        <v>968</v>
      </c>
      <c r="C41" s="16">
        <v>9426</v>
      </c>
      <c r="D41" s="17">
        <f t="shared" si="34"/>
        <v>10.3</v>
      </c>
      <c r="E41" s="7">
        <v>933</v>
      </c>
      <c r="F41" s="16">
        <v>9302</v>
      </c>
      <c r="G41" s="17">
        <f t="shared" si="35"/>
        <v>10</v>
      </c>
      <c r="H41" s="7">
        <v>948</v>
      </c>
      <c r="I41" s="16">
        <v>9500</v>
      </c>
      <c r="J41" s="17">
        <f t="shared" si="36"/>
        <v>10</v>
      </c>
      <c r="K41" s="7">
        <v>930</v>
      </c>
      <c r="L41" s="16">
        <v>9702</v>
      </c>
      <c r="M41" s="17">
        <f t="shared" si="37"/>
        <v>9.6</v>
      </c>
      <c r="N41" s="7">
        <v>1044</v>
      </c>
      <c r="O41" s="16">
        <v>9992</v>
      </c>
      <c r="P41" s="17">
        <f t="shared" si="38"/>
        <v>10.4</v>
      </c>
      <c r="Q41" s="7">
        <v>1027</v>
      </c>
      <c r="R41" s="16">
        <v>10026</v>
      </c>
      <c r="S41" s="17">
        <f t="shared" si="39"/>
        <v>10.199999999999999</v>
      </c>
      <c r="T41" s="7">
        <v>977</v>
      </c>
      <c r="U41" s="16">
        <v>10355</v>
      </c>
      <c r="V41" s="17">
        <f t="shared" si="40"/>
        <v>9.4</v>
      </c>
      <c r="W41" s="7">
        <v>1057</v>
      </c>
      <c r="X41" s="16">
        <v>10457</v>
      </c>
      <c r="Y41" s="17">
        <f t="shared" si="41"/>
        <v>10.1</v>
      </c>
      <c r="Z41" s="7">
        <v>949</v>
      </c>
      <c r="AA41" s="16">
        <v>10160</v>
      </c>
      <c r="AB41" s="17">
        <f t="shared" si="42"/>
        <v>9.3000000000000007</v>
      </c>
      <c r="AC41" s="7">
        <v>884</v>
      </c>
      <c r="AD41" s="16">
        <v>9638</v>
      </c>
      <c r="AE41" s="17">
        <f t="shared" si="43"/>
        <v>9.1999999999999993</v>
      </c>
      <c r="AF41" s="7">
        <v>837</v>
      </c>
      <c r="AG41" s="16">
        <v>9412</v>
      </c>
      <c r="AH41" s="17">
        <f t="shared" si="44"/>
        <v>8.9</v>
      </c>
      <c r="AI41" s="7">
        <v>713</v>
      </c>
      <c r="AJ41" s="16">
        <v>8855</v>
      </c>
      <c r="AK41" s="17">
        <f t="shared" si="45"/>
        <v>8.1</v>
      </c>
      <c r="AL41" s="7">
        <v>728</v>
      </c>
      <c r="AM41" s="16">
        <v>8924</v>
      </c>
      <c r="AN41" s="17">
        <f t="shared" si="46"/>
        <v>8.1999999999999993</v>
      </c>
      <c r="AO41" s="7">
        <v>621</v>
      </c>
      <c r="AP41" s="16">
        <v>8514</v>
      </c>
      <c r="AQ41" s="17">
        <f t="shared" si="47"/>
        <v>7.3</v>
      </c>
      <c r="AR41" s="7">
        <v>594</v>
      </c>
      <c r="AS41" s="16">
        <v>8482</v>
      </c>
      <c r="AT41" s="17">
        <f t="shared" si="48"/>
        <v>7</v>
      </c>
      <c r="AU41" s="7">
        <v>588</v>
      </c>
      <c r="AV41" s="16">
        <v>7942</v>
      </c>
      <c r="AW41" s="17">
        <f t="shared" si="49"/>
        <v>7.4</v>
      </c>
      <c r="AX41" s="7">
        <v>558</v>
      </c>
      <c r="AY41" s="16">
        <v>7260</v>
      </c>
      <c r="AZ41" s="17">
        <f t="shared" si="50"/>
        <v>7.7</v>
      </c>
    </row>
    <row r="42" spans="1:52">
      <c r="A42" s="21" t="s">
        <v>15</v>
      </c>
      <c r="B42" s="7">
        <v>1089</v>
      </c>
      <c r="C42" s="16">
        <v>11010</v>
      </c>
      <c r="D42" s="17">
        <f t="shared" si="34"/>
        <v>9.9</v>
      </c>
      <c r="E42" s="7">
        <v>987</v>
      </c>
      <c r="F42" s="16">
        <v>10634</v>
      </c>
      <c r="G42" s="17">
        <f t="shared" si="35"/>
        <v>9.3000000000000007</v>
      </c>
      <c r="H42" s="7">
        <v>1076</v>
      </c>
      <c r="I42" s="16">
        <v>10694</v>
      </c>
      <c r="J42" s="17">
        <f t="shared" si="36"/>
        <v>10.1</v>
      </c>
      <c r="K42" s="7">
        <v>997</v>
      </c>
      <c r="L42" s="16">
        <v>11019</v>
      </c>
      <c r="M42" s="17">
        <f t="shared" si="37"/>
        <v>9</v>
      </c>
      <c r="N42" s="7">
        <v>1157</v>
      </c>
      <c r="O42" s="16">
        <v>11252</v>
      </c>
      <c r="P42" s="17">
        <f t="shared" si="38"/>
        <v>10.3</v>
      </c>
      <c r="Q42" s="7">
        <v>1150</v>
      </c>
      <c r="R42" s="16">
        <v>11430</v>
      </c>
      <c r="S42" s="17">
        <f t="shared" si="39"/>
        <v>10.1</v>
      </c>
      <c r="T42" s="7">
        <v>1190</v>
      </c>
      <c r="U42" s="16">
        <v>11993</v>
      </c>
      <c r="V42" s="17">
        <f t="shared" si="40"/>
        <v>9.9</v>
      </c>
      <c r="W42" s="7">
        <v>1203</v>
      </c>
      <c r="X42" s="16">
        <v>12621</v>
      </c>
      <c r="Y42" s="17">
        <f t="shared" si="41"/>
        <v>9.5</v>
      </c>
      <c r="Z42" s="7">
        <v>1133</v>
      </c>
      <c r="AA42" s="16">
        <v>12528</v>
      </c>
      <c r="AB42" s="17">
        <f t="shared" si="42"/>
        <v>9</v>
      </c>
      <c r="AC42" s="7">
        <v>1052</v>
      </c>
      <c r="AD42" s="16">
        <v>12052</v>
      </c>
      <c r="AE42" s="17">
        <f t="shared" si="43"/>
        <v>8.6999999999999993</v>
      </c>
      <c r="AF42" s="7">
        <v>957</v>
      </c>
      <c r="AG42" s="16">
        <v>12012</v>
      </c>
      <c r="AH42" s="17">
        <f t="shared" si="44"/>
        <v>8</v>
      </c>
      <c r="AI42" s="7">
        <v>926</v>
      </c>
      <c r="AJ42" s="16">
        <v>11686</v>
      </c>
      <c r="AK42" s="17">
        <f t="shared" si="45"/>
        <v>7.9</v>
      </c>
      <c r="AL42" s="7">
        <v>989</v>
      </c>
      <c r="AM42" s="16">
        <v>11773</v>
      </c>
      <c r="AN42" s="17">
        <f t="shared" si="46"/>
        <v>8.4</v>
      </c>
      <c r="AO42" s="7">
        <v>862</v>
      </c>
      <c r="AP42" s="16">
        <v>11398</v>
      </c>
      <c r="AQ42" s="17">
        <f t="shared" si="47"/>
        <v>7.6</v>
      </c>
      <c r="AR42" s="7">
        <v>845</v>
      </c>
      <c r="AS42" s="16">
        <v>11711</v>
      </c>
      <c r="AT42" s="17">
        <f t="shared" si="48"/>
        <v>7.2</v>
      </c>
      <c r="AU42" s="7">
        <v>835</v>
      </c>
      <c r="AV42" s="16">
        <v>11594</v>
      </c>
      <c r="AW42" s="17">
        <f t="shared" si="49"/>
        <v>7.2</v>
      </c>
      <c r="AX42" s="7">
        <v>815</v>
      </c>
      <c r="AY42" s="16">
        <v>11237</v>
      </c>
      <c r="AZ42" s="17">
        <f t="shared" si="50"/>
        <v>7.3</v>
      </c>
    </row>
    <row r="43" spans="1:52">
      <c r="A43" s="21" t="s">
        <v>16</v>
      </c>
      <c r="B43" s="7">
        <v>1028</v>
      </c>
      <c r="C43" s="16">
        <v>10509</v>
      </c>
      <c r="D43" s="17">
        <f t="shared" si="34"/>
        <v>9.8000000000000007</v>
      </c>
      <c r="E43" s="7">
        <v>1083</v>
      </c>
      <c r="F43" s="16">
        <v>10579</v>
      </c>
      <c r="G43" s="17">
        <f t="shared" si="35"/>
        <v>10.199999999999999</v>
      </c>
      <c r="H43" s="7">
        <v>1084</v>
      </c>
      <c r="I43" s="16">
        <v>10717</v>
      </c>
      <c r="J43" s="17">
        <f t="shared" si="36"/>
        <v>10.1</v>
      </c>
      <c r="K43" s="7">
        <v>1158</v>
      </c>
      <c r="L43" s="16">
        <v>11210</v>
      </c>
      <c r="M43" s="17">
        <f t="shared" si="37"/>
        <v>10.3</v>
      </c>
      <c r="N43" s="7">
        <v>1168</v>
      </c>
      <c r="O43" s="16">
        <v>11119</v>
      </c>
      <c r="P43" s="17">
        <f t="shared" si="38"/>
        <v>10.5</v>
      </c>
      <c r="Q43" s="7">
        <v>1325</v>
      </c>
      <c r="R43" s="16">
        <v>11331</v>
      </c>
      <c r="S43" s="17">
        <f t="shared" si="39"/>
        <v>11.7</v>
      </c>
      <c r="T43" s="7">
        <v>1246</v>
      </c>
      <c r="U43" s="16">
        <v>11168</v>
      </c>
      <c r="V43" s="17">
        <f t="shared" si="40"/>
        <v>11.2</v>
      </c>
      <c r="W43" s="7">
        <v>1274</v>
      </c>
      <c r="X43" s="16">
        <v>11630</v>
      </c>
      <c r="Y43" s="17">
        <f t="shared" si="41"/>
        <v>11</v>
      </c>
      <c r="Z43" s="7">
        <v>1046</v>
      </c>
      <c r="AA43" s="16">
        <v>11528</v>
      </c>
      <c r="AB43" s="17">
        <f t="shared" si="42"/>
        <v>9.1</v>
      </c>
      <c r="AC43" s="7">
        <v>1076</v>
      </c>
      <c r="AD43" s="16">
        <v>11334</v>
      </c>
      <c r="AE43" s="17">
        <f t="shared" si="43"/>
        <v>9.5</v>
      </c>
      <c r="AF43" s="7">
        <v>1081</v>
      </c>
      <c r="AG43" s="16">
        <v>11898</v>
      </c>
      <c r="AH43" s="17">
        <f t="shared" si="44"/>
        <v>9.1</v>
      </c>
      <c r="AI43" s="7">
        <v>1063</v>
      </c>
      <c r="AJ43" s="16">
        <v>12114</v>
      </c>
      <c r="AK43" s="17">
        <f t="shared" si="45"/>
        <v>8.8000000000000007</v>
      </c>
      <c r="AL43" s="7">
        <v>1089</v>
      </c>
      <c r="AM43" s="16">
        <v>12594</v>
      </c>
      <c r="AN43" s="17">
        <f t="shared" si="46"/>
        <v>8.6</v>
      </c>
      <c r="AO43" s="7">
        <v>1049</v>
      </c>
      <c r="AP43" s="16">
        <v>12896</v>
      </c>
      <c r="AQ43" s="17">
        <f t="shared" si="47"/>
        <v>8.1</v>
      </c>
      <c r="AR43" s="7">
        <v>1065</v>
      </c>
      <c r="AS43" s="16">
        <v>13363</v>
      </c>
      <c r="AT43" s="17">
        <f t="shared" si="48"/>
        <v>8</v>
      </c>
      <c r="AU43" s="7">
        <v>1042</v>
      </c>
      <c r="AV43" s="16">
        <v>13379</v>
      </c>
      <c r="AW43" s="17">
        <f t="shared" si="49"/>
        <v>7.8</v>
      </c>
      <c r="AX43" s="7">
        <v>1053</v>
      </c>
      <c r="AY43" s="16">
        <v>13272</v>
      </c>
      <c r="AZ43" s="17">
        <f t="shared" si="50"/>
        <v>7.9</v>
      </c>
    </row>
    <row r="44" spans="1:52">
      <c r="A44" s="21" t="s">
        <v>17</v>
      </c>
      <c r="B44" s="7">
        <v>639</v>
      </c>
      <c r="C44" s="16">
        <v>5519</v>
      </c>
      <c r="D44" s="17">
        <f t="shared" si="34"/>
        <v>11.6</v>
      </c>
      <c r="E44" s="7">
        <v>658</v>
      </c>
      <c r="F44" s="16">
        <v>5509</v>
      </c>
      <c r="G44" s="17">
        <f t="shared" si="35"/>
        <v>11.9</v>
      </c>
      <c r="H44" s="7">
        <v>634</v>
      </c>
      <c r="I44" s="16">
        <v>5735</v>
      </c>
      <c r="J44" s="17">
        <f t="shared" si="36"/>
        <v>11.1</v>
      </c>
      <c r="K44" s="7">
        <v>686</v>
      </c>
      <c r="L44" s="16">
        <v>6006</v>
      </c>
      <c r="M44" s="17">
        <f t="shared" si="37"/>
        <v>11.4</v>
      </c>
      <c r="N44" s="7">
        <v>700</v>
      </c>
      <c r="O44" s="16">
        <v>5942</v>
      </c>
      <c r="P44" s="17">
        <f t="shared" si="38"/>
        <v>11.8</v>
      </c>
      <c r="Q44" s="7">
        <v>745</v>
      </c>
      <c r="R44" s="16">
        <v>6129</v>
      </c>
      <c r="S44" s="17">
        <f t="shared" si="39"/>
        <v>12.2</v>
      </c>
      <c r="T44" s="7">
        <v>745</v>
      </c>
      <c r="U44" s="16">
        <v>6429</v>
      </c>
      <c r="V44" s="17">
        <f t="shared" si="40"/>
        <v>11.6</v>
      </c>
      <c r="W44" s="7">
        <v>800</v>
      </c>
      <c r="X44" s="16">
        <v>6469</v>
      </c>
      <c r="Y44" s="17">
        <f t="shared" si="41"/>
        <v>12.4</v>
      </c>
      <c r="Z44" s="7">
        <v>763</v>
      </c>
      <c r="AA44" s="16">
        <v>6359</v>
      </c>
      <c r="AB44" s="17">
        <f t="shared" si="42"/>
        <v>12</v>
      </c>
      <c r="AC44" s="7">
        <v>758</v>
      </c>
      <c r="AD44" s="16">
        <v>6435</v>
      </c>
      <c r="AE44" s="17">
        <f t="shared" si="43"/>
        <v>11.8</v>
      </c>
      <c r="AF44" s="7">
        <v>700</v>
      </c>
      <c r="AG44" s="16">
        <v>6419</v>
      </c>
      <c r="AH44" s="17">
        <f t="shared" si="44"/>
        <v>10.9</v>
      </c>
      <c r="AI44" s="7">
        <v>704</v>
      </c>
      <c r="AJ44" s="16">
        <v>6390</v>
      </c>
      <c r="AK44" s="17">
        <f t="shared" si="45"/>
        <v>11</v>
      </c>
      <c r="AL44" s="7">
        <v>709</v>
      </c>
      <c r="AM44" s="16">
        <v>6627</v>
      </c>
      <c r="AN44" s="17">
        <f t="shared" si="46"/>
        <v>10.7</v>
      </c>
      <c r="AO44" s="7">
        <v>671</v>
      </c>
      <c r="AP44" s="16">
        <v>6770</v>
      </c>
      <c r="AQ44" s="17">
        <f t="shared" si="47"/>
        <v>9.9</v>
      </c>
      <c r="AR44" s="7">
        <v>730</v>
      </c>
      <c r="AS44" s="16">
        <v>7188</v>
      </c>
      <c r="AT44" s="17">
        <f t="shared" si="48"/>
        <v>10.199999999999999</v>
      </c>
      <c r="AU44" s="7">
        <v>715</v>
      </c>
      <c r="AV44" s="16">
        <v>7282</v>
      </c>
      <c r="AW44" s="17">
        <f t="shared" si="49"/>
        <v>9.8000000000000007</v>
      </c>
      <c r="AX44" s="7">
        <v>737</v>
      </c>
      <c r="AY44" s="16">
        <v>7520</v>
      </c>
      <c r="AZ44" s="17">
        <f t="shared" si="50"/>
        <v>9.8000000000000007</v>
      </c>
    </row>
    <row r="45" spans="1:52">
      <c r="A45" s="21" t="s">
        <v>18</v>
      </c>
      <c r="B45" s="7">
        <v>177</v>
      </c>
      <c r="C45" s="16">
        <v>1250</v>
      </c>
      <c r="D45" s="17">
        <f t="shared" si="34"/>
        <v>14.2</v>
      </c>
      <c r="E45" s="7">
        <v>184</v>
      </c>
      <c r="F45" s="16">
        <v>1249</v>
      </c>
      <c r="G45" s="17">
        <f t="shared" si="35"/>
        <v>14.7</v>
      </c>
      <c r="H45" s="7">
        <v>202</v>
      </c>
      <c r="I45" s="16">
        <v>1307</v>
      </c>
      <c r="J45" s="17">
        <f t="shared" si="36"/>
        <v>15.5</v>
      </c>
      <c r="K45" s="7">
        <v>203</v>
      </c>
      <c r="L45" s="16">
        <v>1406</v>
      </c>
      <c r="M45" s="17">
        <f t="shared" si="37"/>
        <v>14.4</v>
      </c>
      <c r="N45" s="7">
        <v>201</v>
      </c>
      <c r="O45" s="16">
        <v>1382</v>
      </c>
      <c r="P45" s="17">
        <f t="shared" si="38"/>
        <v>14.5</v>
      </c>
      <c r="Q45" s="7">
        <v>254</v>
      </c>
      <c r="R45" s="16">
        <v>1465</v>
      </c>
      <c r="S45" s="17">
        <f t="shared" si="39"/>
        <v>17.3</v>
      </c>
      <c r="T45" s="7">
        <v>242</v>
      </c>
      <c r="U45" s="16">
        <v>1543</v>
      </c>
      <c r="V45" s="17">
        <f t="shared" si="40"/>
        <v>15.7</v>
      </c>
      <c r="W45" s="7">
        <v>252</v>
      </c>
      <c r="X45" s="16">
        <v>1479</v>
      </c>
      <c r="Y45" s="17">
        <f t="shared" si="41"/>
        <v>17</v>
      </c>
      <c r="Z45" s="7">
        <v>237</v>
      </c>
      <c r="AA45" s="16">
        <v>1474</v>
      </c>
      <c r="AB45" s="17">
        <f t="shared" si="42"/>
        <v>16.100000000000001</v>
      </c>
      <c r="AC45" s="7">
        <v>250</v>
      </c>
      <c r="AD45" s="16">
        <v>1489</v>
      </c>
      <c r="AE45" s="17">
        <f t="shared" si="43"/>
        <v>16.8</v>
      </c>
      <c r="AF45" s="7">
        <v>247</v>
      </c>
      <c r="AG45" s="16">
        <v>1573</v>
      </c>
      <c r="AH45" s="17">
        <f t="shared" si="44"/>
        <v>15.7</v>
      </c>
      <c r="AI45" s="7">
        <v>228</v>
      </c>
      <c r="AJ45" s="16">
        <v>1544</v>
      </c>
      <c r="AK45" s="17">
        <f t="shared" si="45"/>
        <v>14.8</v>
      </c>
      <c r="AL45" s="7">
        <v>231</v>
      </c>
      <c r="AM45" s="16">
        <v>1615</v>
      </c>
      <c r="AN45" s="17">
        <f t="shared" si="46"/>
        <v>14.3</v>
      </c>
      <c r="AO45" s="7">
        <v>203</v>
      </c>
      <c r="AP45" s="16">
        <v>1561</v>
      </c>
      <c r="AQ45" s="17">
        <f t="shared" si="47"/>
        <v>13</v>
      </c>
      <c r="AR45" s="7">
        <v>214</v>
      </c>
      <c r="AS45" s="16">
        <v>1607</v>
      </c>
      <c r="AT45" s="17">
        <f t="shared" si="48"/>
        <v>13.3</v>
      </c>
      <c r="AU45" s="7">
        <v>253</v>
      </c>
      <c r="AV45" s="16">
        <v>1740</v>
      </c>
      <c r="AW45" s="17">
        <f t="shared" si="49"/>
        <v>14.5</v>
      </c>
      <c r="AX45" s="7">
        <v>240</v>
      </c>
      <c r="AY45" s="16">
        <v>1615</v>
      </c>
      <c r="AZ45" s="17">
        <f t="shared" si="50"/>
        <v>14.9</v>
      </c>
    </row>
    <row r="46" spans="1:52">
      <c r="A46" s="21" t="s">
        <v>44</v>
      </c>
      <c r="B46" s="7">
        <v>33</v>
      </c>
      <c r="C46" s="16">
        <v>86</v>
      </c>
      <c r="D46" s="17">
        <f t="shared" si="34"/>
        <v>38.4</v>
      </c>
      <c r="E46" s="7">
        <v>23</v>
      </c>
      <c r="F46" s="16">
        <v>93</v>
      </c>
      <c r="G46" s="17">
        <f t="shared" si="35"/>
        <v>24.7</v>
      </c>
      <c r="H46" s="7">
        <v>30</v>
      </c>
      <c r="I46" s="16">
        <v>94</v>
      </c>
      <c r="J46" s="17">
        <f t="shared" si="36"/>
        <v>31.9</v>
      </c>
      <c r="K46" s="7">
        <v>29</v>
      </c>
      <c r="L46" s="16">
        <v>95</v>
      </c>
      <c r="M46" s="17">
        <f t="shared" si="37"/>
        <v>30.5</v>
      </c>
      <c r="N46" s="7">
        <v>49</v>
      </c>
      <c r="O46" s="16">
        <v>122</v>
      </c>
      <c r="P46" s="17">
        <f t="shared" si="38"/>
        <v>40.200000000000003</v>
      </c>
      <c r="Q46" s="7">
        <v>39</v>
      </c>
      <c r="R46" s="16">
        <v>118</v>
      </c>
      <c r="S46" s="17">
        <f t="shared" si="39"/>
        <v>33.1</v>
      </c>
      <c r="T46" s="7">
        <v>48</v>
      </c>
      <c r="U46" s="16">
        <v>146</v>
      </c>
      <c r="V46" s="17">
        <f t="shared" si="40"/>
        <v>32.9</v>
      </c>
      <c r="W46" s="7">
        <v>51</v>
      </c>
      <c r="X46" s="16">
        <v>146</v>
      </c>
      <c r="Y46" s="17">
        <f t="shared" si="41"/>
        <v>34.9</v>
      </c>
      <c r="Z46" s="7">
        <v>66</v>
      </c>
      <c r="AA46" s="16">
        <v>187</v>
      </c>
      <c r="AB46" s="17">
        <f t="shared" si="42"/>
        <v>35.299999999999997</v>
      </c>
      <c r="AC46" s="7">
        <v>56</v>
      </c>
      <c r="AD46" s="16">
        <v>164</v>
      </c>
      <c r="AE46" s="17">
        <f t="shared" si="43"/>
        <v>34.1</v>
      </c>
      <c r="AF46" s="7">
        <v>52</v>
      </c>
      <c r="AG46" s="16">
        <v>181</v>
      </c>
      <c r="AH46" s="17">
        <f t="shared" si="44"/>
        <v>28.7</v>
      </c>
      <c r="AI46" s="7">
        <v>49</v>
      </c>
      <c r="AJ46" s="16">
        <v>160</v>
      </c>
      <c r="AK46" s="17">
        <f t="shared" si="45"/>
        <v>30.6</v>
      </c>
      <c r="AL46" s="7">
        <v>72</v>
      </c>
      <c r="AM46" s="16">
        <v>210</v>
      </c>
      <c r="AN46" s="17">
        <f t="shared" si="46"/>
        <v>34.299999999999997</v>
      </c>
      <c r="AO46" s="7">
        <v>39</v>
      </c>
      <c r="AP46" s="16">
        <v>171</v>
      </c>
      <c r="AQ46" s="17">
        <f t="shared" si="47"/>
        <v>22.8</v>
      </c>
      <c r="AR46" s="7">
        <v>56</v>
      </c>
      <c r="AS46" s="16">
        <v>189</v>
      </c>
      <c r="AT46" s="17">
        <f t="shared" si="48"/>
        <v>29.6</v>
      </c>
      <c r="AU46" s="7">
        <v>74</v>
      </c>
      <c r="AV46" s="16">
        <v>209</v>
      </c>
      <c r="AW46" s="17">
        <f t="shared" si="49"/>
        <v>35.4</v>
      </c>
      <c r="AX46" s="7">
        <v>79</v>
      </c>
      <c r="AY46" s="16">
        <v>246</v>
      </c>
      <c r="AZ46" s="17">
        <f t="shared" si="50"/>
        <v>32.1</v>
      </c>
    </row>
    <row r="47" spans="1:52">
      <c r="A47" s="21" t="s">
        <v>11</v>
      </c>
      <c r="B47" s="7" t="s">
        <v>49</v>
      </c>
      <c r="C47" s="16" t="s">
        <v>49</v>
      </c>
      <c r="D47" s="17" t="str">
        <f t="shared" si="34"/>
        <v>*</v>
      </c>
      <c r="E47" s="7" t="s">
        <v>49</v>
      </c>
      <c r="F47" s="16" t="s">
        <v>49</v>
      </c>
      <c r="G47" s="17" t="str">
        <f t="shared" si="35"/>
        <v>*</v>
      </c>
      <c r="H47" s="7" t="s">
        <v>49</v>
      </c>
      <c r="I47" s="16" t="s">
        <v>49</v>
      </c>
      <c r="J47" s="17" t="str">
        <f t="shared" si="36"/>
        <v>*</v>
      </c>
      <c r="K47" s="7" t="s">
        <v>49</v>
      </c>
      <c r="L47" s="16" t="s">
        <v>49</v>
      </c>
      <c r="M47" s="17" t="str">
        <f t="shared" si="37"/>
        <v>*</v>
      </c>
      <c r="N47" s="7" t="s">
        <v>49</v>
      </c>
      <c r="O47" s="16" t="s">
        <v>49</v>
      </c>
      <c r="P47" s="17" t="str">
        <f t="shared" si="38"/>
        <v>*</v>
      </c>
      <c r="Q47" s="7" t="s">
        <v>49</v>
      </c>
      <c r="R47" s="16" t="s">
        <v>49</v>
      </c>
      <c r="S47" s="17" t="str">
        <f t="shared" si="39"/>
        <v>*</v>
      </c>
      <c r="T47" s="7" t="s">
        <v>49</v>
      </c>
      <c r="U47" s="16" t="s">
        <v>49</v>
      </c>
      <c r="V47" s="17" t="str">
        <f t="shared" si="40"/>
        <v>*</v>
      </c>
      <c r="W47" s="7" t="s">
        <v>49</v>
      </c>
      <c r="X47" s="16" t="s">
        <v>49</v>
      </c>
      <c r="Y47" s="17" t="str">
        <f t="shared" si="41"/>
        <v>*</v>
      </c>
      <c r="Z47" s="7" t="s">
        <v>49</v>
      </c>
      <c r="AA47" s="16" t="s">
        <v>49</v>
      </c>
      <c r="AB47" s="17" t="str">
        <f t="shared" si="42"/>
        <v>*</v>
      </c>
      <c r="AC47" s="7" t="s">
        <v>49</v>
      </c>
      <c r="AD47" s="16" t="s">
        <v>49</v>
      </c>
      <c r="AE47" s="17" t="str">
        <f t="shared" si="43"/>
        <v>*</v>
      </c>
      <c r="AF47" s="7" t="s">
        <v>49</v>
      </c>
      <c r="AG47" s="16" t="s">
        <v>49</v>
      </c>
      <c r="AH47" s="17" t="str">
        <f t="shared" si="44"/>
        <v>*</v>
      </c>
      <c r="AI47" s="7" t="s">
        <v>49</v>
      </c>
      <c r="AJ47" s="16" t="s">
        <v>49</v>
      </c>
      <c r="AK47" s="17" t="str">
        <f t="shared" si="45"/>
        <v>*</v>
      </c>
      <c r="AL47" s="7" t="s">
        <v>49</v>
      </c>
      <c r="AM47" s="16" t="s">
        <v>49</v>
      </c>
      <c r="AN47" s="17" t="str">
        <f t="shared" si="46"/>
        <v>*</v>
      </c>
      <c r="AO47" s="7" t="s">
        <v>49</v>
      </c>
      <c r="AP47" s="16" t="s">
        <v>49</v>
      </c>
      <c r="AQ47" s="17" t="str">
        <f t="shared" si="47"/>
        <v>*</v>
      </c>
      <c r="AR47" s="7" t="s">
        <v>49</v>
      </c>
      <c r="AS47" s="16" t="s">
        <v>49</v>
      </c>
      <c r="AT47" s="17" t="str">
        <f t="shared" si="48"/>
        <v>*</v>
      </c>
      <c r="AU47" s="7" t="s">
        <v>49</v>
      </c>
      <c r="AV47" s="16" t="s">
        <v>49</v>
      </c>
      <c r="AW47" s="17" t="str">
        <f t="shared" si="49"/>
        <v>*</v>
      </c>
      <c r="AX47" s="7" t="s">
        <v>49</v>
      </c>
      <c r="AY47" s="16" t="s">
        <v>49</v>
      </c>
      <c r="AZ47" s="17" t="str">
        <f t="shared" si="50"/>
        <v>*</v>
      </c>
    </row>
    <row r="48" spans="1:52">
      <c r="A48" s="21"/>
      <c r="B48" s="7"/>
      <c r="C48" s="16"/>
      <c r="D48" s="17"/>
      <c r="E48" s="7"/>
      <c r="F48" s="16"/>
      <c r="G48" s="17"/>
      <c r="H48" s="7"/>
      <c r="I48" s="16"/>
      <c r="J48" s="17"/>
      <c r="K48" s="7"/>
      <c r="L48" s="16"/>
      <c r="M48" s="17"/>
      <c r="N48" s="7"/>
      <c r="O48" s="16"/>
      <c r="P48" s="17"/>
      <c r="Q48" s="7"/>
      <c r="R48" s="16"/>
      <c r="S48" s="17"/>
      <c r="T48" s="7"/>
      <c r="U48" s="16"/>
      <c r="V48" s="17"/>
      <c r="W48" s="7"/>
      <c r="X48" s="16"/>
      <c r="Y48" s="17"/>
      <c r="Z48" s="7"/>
      <c r="AA48" s="16"/>
      <c r="AB48" s="17"/>
      <c r="AC48" s="7"/>
      <c r="AD48" s="16"/>
      <c r="AE48" s="17"/>
      <c r="AF48" s="7"/>
      <c r="AG48" s="16"/>
      <c r="AH48" s="17"/>
      <c r="AI48" s="7"/>
      <c r="AJ48" s="16"/>
      <c r="AK48" s="17"/>
      <c r="AL48" s="7"/>
      <c r="AM48" s="16"/>
      <c r="AN48" s="17"/>
      <c r="AO48" s="7"/>
      <c r="AP48" s="16"/>
      <c r="AQ48" s="17"/>
      <c r="AR48" s="7"/>
      <c r="AS48" s="16"/>
      <c r="AT48" s="17"/>
      <c r="AU48" s="7"/>
      <c r="AV48" s="16"/>
      <c r="AW48" s="17"/>
      <c r="AX48" s="7"/>
      <c r="AY48" s="16"/>
      <c r="AZ48" s="17"/>
    </row>
    <row r="49" spans="1:52" ht="30.75" customHeight="1">
      <c r="A49" s="25" t="s">
        <v>42</v>
      </c>
      <c r="B49" s="7"/>
      <c r="C49" s="16"/>
      <c r="D49" s="17"/>
      <c r="E49" s="7"/>
      <c r="F49" s="16"/>
      <c r="G49" s="17"/>
      <c r="H49" s="7"/>
      <c r="I49" s="16"/>
      <c r="J49" s="17"/>
      <c r="K49" s="7"/>
      <c r="L49" s="16"/>
      <c r="M49" s="17"/>
      <c r="N49" s="7"/>
      <c r="O49" s="16"/>
      <c r="P49" s="17"/>
      <c r="Q49" s="7"/>
      <c r="R49" s="16"/>
      <c r="S49" s="17"/>
      <c r="T49" s="7"/>
      <c r="U49" s="16"/>
      <c r="V49" s="17"/>
      <c r="W49" s="7"/>
      <c r="X49" s="16"/>
      <c r="Y49" s="17"/>
      <c r="Z49" s="7"/>
      <c r="AA49" s="16"/>
      <c r="AB49" s="17"/>
      <c r="AC49" s="7"/>
      <c r="AD49" s="16"/>
      <c r="AE49" s="17"/>
      <c r="AF49" s="7"/>
      <c r="AG49" s="16"/>
      <c r="AH49" s="17"/>
      <c r="AI49" s="7"/>
      <c r="AJ49" s="16"/>
      <c r="AK49" s="17"/>
      <c r="AL49" s="7"/>
      <c r="AM49" s="16"/>
      <c r="AN49" s="17"/>
      <c r="AO49" s="7"/>
      <c r="AP49" s="16"/>
      <c r="AQ49" s="17"/>
      <c r="AR49" s="7"/>
      <c r="AS49" s="16"/>
      <c r="AT49" s="17"/>
      <c r="AU49" s="7"/>
      <c r="AV49" s="16"/>
      <c r="AW49" s="17"/>
      <c r="AX49" s="7"/>
      <c r="AY49" s="16"/>
      <c r="AZ49" s="17"/>
    </row>
    <row r="50" spans="1:52" ht="14.95" customHeight="1">
      <c r="A50" s="21" t="s">
        <v>22</v>
      </c>
      <c r="B50" s="7" t="s">
        <v>26</v>
      </c>
      <c r="C50" s="16" t="s">
        <v>26</v>
      </c>
      <c r="D50" s="17" t="s">
        <v>26</v>
      </c>
      <c r="E50" s="7" t="s">
        <v>26</v>
      </c>
      <c r="F50" s="16" t="s">
        <v>26</v>
      </c>
      <c r="G50" s="17" t="s">
        <v>26</v>
      </c>
      <c r="H50" s="7" t="s">
        <v>26</v>
      </c>
      <c r="I50" s="16" t="s">
        <v>26</v>
      </c>
      <c r="J50" s="17" t="s">
        <v>26</v>
      </c>
      <c r="K50" s="7" t="s">
        <v>26</v>
      </c>
      <c r="L50" s="16" t="s">
        <v>26</v>
      </c>
      <c r="M50" s="17" t="s">
        <v>26</v>
      </c>
      <c r="N50" s="7" t="s">
        <v>26</v>
      </c>
      <c r="O50" s="16" t="s">
        <v>26</v>
      </c>
      <c r="P50" s="17" t="s">
        <v>26</v>
      </c>
      <c r="Q50" s="7" t="s">
        <v>26</v>
      </c>
      <c r="R50" s="16" t="s">
        <v>26</v>
      </c>
      <c r="S50" s="17" t="s">
        <v>26</v>
      </c>
      <c r="T50" s="7">
        <v>1098</v>
      </c>
      <c r="U50" s="16">
        <v>10139</v>
      </c>
      <c r="V50" s="17">
        <f>IF(T50="&lt;11","*",(T50/U50*100))</f>
        <v>10.8</v>
      </c>
      <c r="W50" s="7">
        <v>855</v>
      </c>
      <c r="X50" s="16">
        <v>7663</v>
      </c>
      <c r="Y50" s="17">
        <f>IF(W50="&lt;11","*",(W50/X50*100))</f>
        <v>11.2</v>
      </c>
      <c r="Z50" s="7">
        <v>806</v>
      </c>
      <c r="AA50" s="16">
        <v>8160</v>
      </c>
      <c r="AB50" s="17">
        <f>IF(Z50="&lt;11","*",(Z50/AA50*100))</f>
        <v>9.9</v>
      </c>
      <c r="AC50" s="7">
        <v>704</v>
      </c>
      <c r="AD50" s="16">
        <v>7281</v>
      </c>
      <c r="AE50" s="17">
        <f>IF(AC50="&lt;11","*",(AC50/AD50*100))</f>
        <v>9.6999999999999993</v>
      </c>
      <c r="AF50" s="7">
        <v>637</v>
      </c>
      <c r="AG50" s="16">
        <v>6598</v>
      </c>
      <c r="AH50" s="17">
        <f>IF(AF50="&lt;11","*",(AF50/AG50*100))</f>
        <v>9.6999999999999993</v>
      </c>
      <c r="AI50" s="7">
        <v>565</v>
      </c>
      <c r="AJ50" s="16">
        <v>5969</v>
      </c>
      <c r="AK50" s="17">
        <f>IF(AI50="&lt;11","*",(AI50/AJ50*100))</f>
        <v>9.5</v>
      </c>
      <c r="AL50" s="7">
        <v>503</v>
      </c>
      <c r="AM50" s="16">
        <v>5471</v>
      </c>
      <c r="AN50" s="17">
        <f>IF(AL50="&lt;11","*",(AL50/AM50*100))</f>
        <v>9.1999999999999993</v>
      </c>
      <c r="AO50" s="7">
        <v>367</v>
      </c>
      <c r="AP50" s="16">
        <v>4792</v>
      </c>
      <c r="AQ50" s="17">
        <f>IF(AO50="&lt;11","*",(AO50/AP50*100))</f>
        <v>7.7</v>
      </c>
      <c r="AR50" s="7">
        <v>380</v>
      </c>
      <c r="AS50" s="16">
        <v>4376</v>
      </c>
      <c r="AT50" s="17">
        <f>IF(AR50="&lt;11","*",(AR50/AS50*100))</f>
        <v>8.6999999999999993</v>
      </c>
      <c r="AU50" s="7">
        <v>324</v>
      </c>
      <c r="AV50" s="16">
        <v>4006</v>
      </c>
      <c r="AW50" s="17">
        <f>IF(AU50="&lt;11","*",(AU50/AV50*100))</f>
        <v>8.1</v>
      </c>
      <c r="AX50" s="7">
        <v>322</v>
      </c>
      <c r="AY50" s="16">
        <v>3560</v>
      </c>
      <c r="AZ50" s="17">
        <f>IF(AX50="&lt;11","*",(AX50/AY50*100))</f>
        <v>9</v>
      </c>
    </row>
    <row r="51" spans="1:52" ht="14.95" customHeight="1">
      <c r="A51" s="21" t="s">
        <v>23</v>
      </c>
      <c r="B51" s="7" t="s">
        <v>26</v>
      </c>
      <c r="C51" s="16" t="s">
        <v>26</v>
      </c>
      <c r="D51" s="17" t="s">
        <v>26</v>
      </c>
      <c r="E51" s="7" t="s">
        <v>26</v>
      </c>
      <c r="F51" s="16" t="s">
        <v>26</v>
      </c>
      <c r="G51" s="17" t="s">
        <v>26</v>
      </c>
      <c r="H51" s="7" t="s">
        <v>26</v>
      </c>
      <c r="I51" s="16" t="s">
        <v>26</v>
      </c>
      <c r="J51" s="17" t="s">
        <v>26</v>
      </c>
      <c r="K51" s="7" t="s">
        <v>26</v>
      </c>
      <c r="L51" s="16" t="s">
        <v>26</v>
      </c>
      <c r="M51" s="17" t="s">
        <v>26</v>
      </c>
      <c r="N51" s="7" t="s">
        <v>26</v>
      </c>
      <c r="O51" s="16" t="s">
        <v>26</v>
      </c>
      <c r="P51" s="17" t="s">
        <v>26</v>
      </c>
      <c r="Q51" s="7" t="s">
        <v>26</v>
      </c>
      <c r="R51" s="16" t="s">
        <v>26</v>
      </c>
      <c r="S51" s="17" t="s">
        <v>26</v>
      </c>
      <c r="T51" s="7">
        <v>832</v>
      </c>
      <c r="U51" s="16">
        <v>7930</v>
      </c>
      <c r="V51" s="17">
        <f>IF(T51="&lt;11","*",(T51/U51*100))</f>
        <v>10.5</v>
      </c>
      <c r="W51" s="7">
        <v>1137</v>
      </c>
      <c r="X51" s="16">
        <v>10328</v>
      </c>
      <c r="Y51" s="17">
        <f>IF(W51="&lt;11","*",(W51/X51*100))</f>
        <v>11</v>
      </c>
      <c r="Z51" s="7">
        <v>1021</v>
      </c>
      <c r="AA51" s="16">
        <v>10406</v>
      </c>
      <c r="AB51" s="17">
        <f>IF(Z51="&lt;11","*",(Z51/AA51*100))</f>
        <v>9.8000000000000007</v>
      </c>
      <c r="AC51" s="7">
        <v>942</v>
      </c>
      <c r="AD51" s="16">
        <v>10134</v>
      </c>
      <c r="AE51" s="17">
        <f>IF(AC51="&lt;11","*",(AC51/AD51*100))</f>
        <v>9.3000000000000007</v>
      </c>
      <c r="AF51" s="7">
        <v>990</v>
      </c>
      <c r="AG51" s="16">
        <v>10366</v>
      </c>
      <c r="AH51" s="17">
        <f>IF(AF51="&lt;11","*",(AF51/AG51*100))</f>
        <v>9.6</v>
      </c>
      <c r="AI51" s="7">
        <v>844</v>
      </c>
      <c r="AJ51" s="16">
        <v>10102</v>
      </c>
      <c r="AK51" s="17">
        <f>IF(AI51="&lt;11","*",(AI51/AJ51*100))</f>
        <v>8.4</v>
      </c>
      <c r="AL51" s="7">
        <v>876</v>
      </c>
      <c r="AM51" s="16">
        <v>10147</v>
      </c>
      <c r="AN51" s="17">
        <f>IF(AL51="&lt;11","*",(AL51/AM51*100))</f>
        <v>8.6</v>
      </c>
      <c r="AO51" s="7">
        <v>822</v>
      </c>
      <c r="AP51" s="16">
        <v>9543</v>
      </c>
      <c r="AQ51" s="17">
        <f>IF(AO51="&lt;11","*",(AO51/AP51*100))</f>
        <v>8.6</v>
      </c>
      <c r="AR51" s="7">
        <v>758</v>
      </c>
      <c r="AS51" s="16">
        <v>9406</v>
      </c>
      <c r="AT51" s="17">
        <f>IF(AR51="&lt;11","*",(AR51/AS51*100))</f>
        <v>8.1</v>
      </c>
      <c r="AU51" s="7">
        <v>781</v>
      </c>
      <c r="AV51" s="16">
        <v>9406</v>
      </c>
      <c r="AW51" s="17">
        <f>IF(AU51="&lt;11","*",(AU51/AV51*100))</f>
        <v>8.3000000000000007</v>
      </c>
      <c r="AX51" s="7">
        <v>761</v>
      </c>
      <c r="AY51" s="16">
        <v>8894</v>
      </c>
      <c r="AZ51" s="17">
        <f>IF(AX51="&lt;11","*",(AX51/AY51*100))</f>
        <v>8.6</v>
      </c>
    </row>
    <row r="52" spans="1:52" ht="28.55">
      <c r="A52" s="21" t="s">
        <v>24</v>
      </c>
      <c r="B52" s="7" t="s">
        <v>26</v>
      </c>
      <c r="C52" s="16" t="s">
        <v>26</v>
      </c>
      <c r="D52" s="17" t="s">
        <v>26</v>
      </c>
      <c r="E52" s="7" t="s">
        <v>26</v>
      </c>
      <c r="F52" s="16" t="s">
        <v>26</v>
      </c>
      <c r="G52" s="17" t="s">
        <v>26</v>
      </c>
      <c r="H52" s="7" t="s">
        <v>26</v>
      </c>
      <c r="I52" s="16" t="s">
        <v>26</v>
      </c>
      <c r="J52" s="17" t="s">
        <v>26</v>
      </c>
      <c r="K52" s="7" t="s">
        <v>26</v>
      </c>
      <c r="L52" s="16" t="s">
        <v>26</v>
      </c>
      <c r="M52" s="17" t="s">
        <v>26</v>
      </c>
      <c r="N52" s="7" t="s">
        <v>26</v>
      </c>
      <c r="O52" s="16" t="s">
        <v>26</v>
      </c>
      <c r="P52" s="17" t="s">
        <v>26</v>
      </c>
      <c r="Q52" s="7" t="s">
        <v>26</v>
      </c>
      <c r="R52" s="16" t="s">
        <v>26</v>
      </c>
      <c r="S52" s="17" t="s">
        <v>26</v>
      </c>
      <c r="T52" s="7">
        <v>1111</v>
      </c>
      <c r="U52" s="16">
        <v>9751</v>
      </c>
      <c r="V52" s="17">
        <f>IF(T52="&lt;11","*",(T52/U52*100))</f>
        <v>11.4</v>
      </c>
      <c r="W52" s="7">
        <v>1021</v>
      </c>
      <c r="X52" s="16">
        <v>9990</v>
      </c>
      <c r="Y52" s="17">
        <f>IF(W52="&lt;11","*",(W52/X52*100))</f>
        <v>10.199999999999999</v>
      </c>
      <c r="Z52" s="7">
        <v>1035</v>
      </c>
      <c r="AA52" s="16">
        <v>10663</v>
      </c>
      <c r="AB52" s="17">
        <f>IF(Z52="&lt;11","*",(Z52/AA52*100))</f>
        <v>9.6999999999999993</v>
      </c>
      <c r="AC52" s="7">
        <v>1037</v>
      </c>
      <c r="AD52" s="16">
        <v>10356</v>
      </c>
      <c r="AE52" s="17">
        <f>IF(AC52="&lt;11","*",(AC52/AD52*100))</f>
        <v>10</v>
      </c>
      <c r="AF52" s="7">
        <v>1015</v>
      </c>
      <c r="AG52" s="16">
        <v>11036</v>
      </c>
      <c r="AH52" s="17">
        <f>IF(AF52="&lt;11","*",(AF52/AG52*100))</f>
        <v>9.1999999999999993</v>
      </c>
      <c r="AI52" s="7">
        <v>1093</v>
      </c>
      <c r="AJ52" s="16">
        <v>11375</v>
      </c>
      <c r="AK52" s="17">
        <f>IF(AI52="&lt;11","*",(AI52/AJ52*100))</f>
        <v>9.6</v>
      </c>
      <c r="AL52" s="7">
        <v>1108</v>
      </c>
      <c r="AM52" s="16">
        <v>11365</v>
      </c>
      <c r="AN52" s="17">
        <f>IF(AL52="&lt;11","*",(AL52/AM52*100))</f>
        <v>9.6999999999999993</v>
      </c>
      <c r="AO52" s="7">
        <v>951</v>
      </c>
      <c r="AP52" s="16">
        <v>11251</v>
      </c>
      <c r="AQ52" s="17">
        <f>IF(AO52="&lt;11","*",(AO52/AP52*100))</f>
        <v>8.5</v>
      </c>
      <c r="AR52" s="7">
        <v>865</v>
      </c>
      <c r="AS52" s="16">
        <v>10800</v>
      </c>
      <c r="AT52" s="17">
        <f>IF(AR52="&lt;11","*",(AR52/AS52*100))</f>
        <v>8</v>
      </c>
      <c r="AU52" s="7">
        <v>959</v>
      </c>
      <c r="AV52" s="16">
        <v>11117</v>
      </c>
      <c r="AW52" s="17">
        <f>IF(AU52="&lt;11","*",(AU52/AV52*100))</f>
        <v>8.6</v>
      </c>
      <c r="AX52" s="7">
        <v>889</v>
      </c>
      <c r="AY52" s="16">
        <v>10683</v>
      </c>
      <c r="AZ52" s="17">
        <f>IF(AX52="&lt;11","*",(AX52/AY52*100))</f>
        <v>8.3000000000000007</v>
      </c>
    </row>
    <row r="53" spans="1:52">
      <c r="A53" s="21" t="s">
        <v>25</v>
      </c>
      <c r="B53" s="7" t="s">
        <v>26</v>
      </c>
      <c r="C53" s="16" t="s">
        <v>26</v>
      </c>
      <c r="D53" s="17" t="s">
        <v>26</v>
      </c>
      <c r="E53" s="7" t="s">
        <v>26</v>
      </c>
      <c r="F53" s="16" t="s">
        <v>26</v>
      </c>
      <c r="G53" s="17" t="s">
        <v>26</v>
      </c>
      <c r="H53" s="7" t="s">
        <v>26</v>
      </c>
      <c r="I53" s="16" t="s">
        <v>26</v>
      </c>
      <c r="J53" s="17" t="s">
        <v>26</v>
      </c>
      <c r="K53" s="7" t="s">
        <v>26</v>
      </c>
      <c r="L53" s="16" t="s">
        <v>26</v>
      </c>
      <c r="M53" s="17" t="s">
        <v>26</v>
      </c>
      <c r="N53" s="7" t="s">
        <v>26</v>
      </c>
      <c r="O53" s="16" t="s">
        <v>26</v>
      </c>
      <c r="P53" s="17" t="s">
        <v>26</v>
      </c>
      <c r="Q53" s="7" t="s">
        <v>26</v>
      </c>
      <c r="R53" s="16" t="s">
        <v>26</v>
      </c>
      <c r="S53" s="17" t="s">
        <v>26</v>
      </c>
      <c r="T53" s="7">
        <v>1169</v>
      </c>
      <c r="U53" s="16">
        <v>11680</v>
      </c>
      <c r="V53" s="17">
        <f>IF(T53="&lt;11","*",(T53/U53*100))</f>
        <v>10</v>
      </c>
      <c r="W53" s="7">
        <v>1206</v>
      </c>
      <c r="X53" s="16">
        <v>12007</v>
      </c>
      <c r="Y53" s="17">
        <f>IF(W53="&lt;11","*",(W53/X53*100))</f>
        <v>10</v>
      </c>
      <c r="Z53" s="7">
        <v>1088</v>
      </c>
      <c r="AA53" s="16">
        <v>12125</v>
      </c>
      <c r="AB53" s="17">
        <f>IF(Z53="&lt;11","*",(Z53/AA53*100))</f>
        <v>9</v>
      </c>
      <c r="AC53" s="7">
        <v>1112</v>
      </c>
      <c r="AD53" s="16">
        <v>11906</v>
      </c>
      <c r="AE53" s="17">
        <f>IF(AC53="&lt;11","*",(AC53/AD53*100))</f>
        <v>9.3000000000000007</v>
      </c>
      <c r="AF53" s="7">
        <v>1042</v>
      </c>
      <c r="AG53" s="16">
        <v>12954</v>
      </c>
      <c r="AH53" s="17">
        <f>IF(AF53="&lt;11","*",(AF53/AG53*100))</f>
        <v>8</v>
      </c>
      <c r="AI53" s="7">
        <v>1086</v>
      </c>
      <c r="AJ53" s="16">
        <v>13621</v>
      </c>
      <c r="AK53" s="17">
        <f>IF(AI53="&lt;11","*",(AI53/AJ53*100))</f>
        <v>8</v>
      </c>
      <c r="AL53" s="7">
        <v>1177</v>
      </c>
      <c r="AM53" s="16">
        <v>14215</v>
      </c>
      <c r="AN53" s="17">
        <f>IF(AL53="&lt;11","*",(AL53/AM53*100))</f>
        <v>8.3000000000000007</v>
      </c>
      <c r="AO53" s="7">
        <v>1047</v>
      </c>
      <c r="AP53" s="16">
        <v>14115</v>
      </c>
      <c r="AQ53" s="17">
        <f>IF(AO53="&lt;11","*",(AO53/AP53*100))</f>
        <v>7.4</v>
      </c>
      <c r="AR53" s="7">
        <v>1040</v>
      </c>
      <c r="AS53" s="16">
        <v>14442</v>
      </c>
      <c r="AT53" s="17">
        <f>IF(AR53="&lt;11","*",(AR53/AS53*100))</f>
        <v>7.2</v>
      </c>
      <c r="AU53" s="7">
        <v>1159</v>
      </c>
      <c r="AV53" s="16">
        <v>15372</v>
      </c>
      <c r="AW53" s="17">
        <f>IF(AU53="&lt;11","*",(AU53/AV53*100))</f>
        <v>7.5</v>
      </c>
      <c r="AX53" s="7">
        <v>1125</v>
      </c>
      <c r="AY53" s="16">
        <v>14706</v>
      </c>
      <c r="AZ53" s="17">
        <f>IF(AX53="&lt;11","*",(AX53/AY53*100))</f>
        <v>7.6</v>
      </c>
    </row>
    <row r="54" spans="1:52">
      <c r="A54" s="21" t="s">
        <v>11</v>
      </c>
      <c r="B54" s="7" t="s">
        <v>26</v>
      </c>
      <c r="C54" s="16" t="s">
        <v>26</v>
      </c>
      <c r="D54" s="17" t="s">
        <v>26</v>
      </c>
      <c r="E54" s="7" t="s">
        <v>26</v>
      </c>
      <c r="F54" s="16" t="s">
        <v>26</v>
      </c>
      <c r="G54" s="17" t="s">
        <v>26</v>
      </c>
      <c r="H54" s="7" t="s">
        <v>26</v>
      </c>
      <c r="I54" s="16" t="s">
        <v>26</v>
      </c>
      <c r="J54" s="17" t="s">
        <v>26</v>
      </c>
      <c r="K54" s="7" t="s">
        <v>26</v>
      </c>
      <c r="L54" s="16" t="s">
        <v>26</v>
      </c>
      <c r="M54" s="17" t="s">
        <v>26</v>
      </c>
      <c r="N54" s="7" t="s">
        <v>26</v>
      </c>
      <c r="O54" s="16" t="s">
        <v>26</v>
      </c>
      <c r="P54" s="17" t="s">
        <v>26</v>
      </c>
      <c r="Q54" s="7" t="s">
        <v>26</v>
      </c>
      <c r="R54" s="16" t="s">
        <v>26</v>
      </c>
      <c r="S54" s="17" t="s">
        <v>26</v>
      </c>
      <c r="T54" s="7">
        <v>688</v>
      </c>
      <c r="U54" s="16">
        <v>5822</v>
      </c>
      <c r="V54" s="17">
        <f>IF(T54="&lt;11","*",(T54/U54*100))</f>
        <v>11.8</v>
      </c>
      <c r="W54" s="7">
        <v>836</v>
      </c>
      <c r="X54" s="16">
        <v>6662</v>
      </c>
      <c r="Y54" s="17">
        <f>IF(W54="&lt;11","*",(W54/X54*100))</f>
        <v>12.5</v>
      </c>
      <c r="Z54" s="7">
        <v>639</v>
      </c>
      <c r="AA54" s="16">
        <v>4752</v>
      </c>
      <c r="AB54" s="17">
        <f>IF(Z54="&lt;11","*",(Z54/AA54*100))</f>
        <v>13.4</v>
      </c>
      <c r="AC54" s="7">
        <v>625</v>
      </c>
      <c r="AD54" s="16">
        <v>5003</v>
      </c>
      <c r="AE54" s="17">
        <f>IF(AC54="&lt;11","*",(AC54/AD54*100))</f>
        <v>12.5</v>
      </c>
      <c r="AF54" s="7">
        <v>487</v>
      </c>
      <c r="AG54" s="16">
        <v>3722</v>
      </c>
      <c r="AH54" s="17">
        <f>IF(AF54="&lt;11","*",(AF54/AG54*100))</f>
        <v>13.1</v>
      </c>
      <c r="AI54" s="7">
        <v>352</v>
      </c>
      <c r="AJ54" s="16">
        <v>2427</v>
      </c>
      <c r="AK54" s="17">
        <f>IF(AI54="&lt;11","*",(AI54/AJ54*100))</f>
        <v>14.5</v>
      </c>
      <c r="AL54" s="7">
        <v>378</v>
      </c>
      <c r="AM54" s="16">
        <v>3094</v>
      </c>
      <c r="AN54" s="17">
        <f>IF(AL54="&lt;11","*",(AL54/AM54*100))</f>
        <v>12.2</v>
      </c>
      <c r="AO54" s="7">
        <v>437</v>
      </c>
      <c r="AP54" s="16">
        <v>3871</v>
      </c>
      <c r="AQ54" s="17">
        <f>IF(AO54="&lt;11","*",(AO54/AP54*100))</f>
        <v>11.3</v>
      </c>
      <c r="AR54" s="7">
        <v>645</v>
      </c>
      <c r="AS54" s="16">
        <v>5526</v>
      </c>
      <c r="AT54" s="17">
        <f>IF(AR54="&lt;11","*",(AR54/AS54*100))</f>
        <v>11.7</v>
      </c>
      <c r="AU54" s="7">
        <v>425</v>
      </c>
      <c r="AV54" s="16">
        <v>3987</v>
      </c>
      <c r="AW54" s="17">
        <f>IF(AU54="&lt;11","*",(AU54/AV54*100))</f>
        <v>10.7</v>
      </c>
      <c r="AX54" s="7">
        <v>508</v>
      </c>
      <c r="AY54" s="16">
        <v>4788</v>
      </c>
      <c r="AZ54" s="17">
        <f>IF(AX54="&lt;11","*",(AX54/AY54*100))</f>
        <v>10.6</v>
      </c>
    </row>
    <row r="55" spans="1:52">
      <c r="A55" s="24"/>
      <c r="B55" s="7"/>
      <c r="C55" s="16"/>
      <c r="D55" s="17"/>
      <c r="E55" s="7"/>
      <c r="F55" s="16"/>
      <c r="G55" s="17"/>
      <c r="H55" s="7"/>
      <c r="I55" s="16"/>
      <c r="J55" s="17"/>
      <c r="K55" s="7"/>
      <c r="L55" s="16"/>
      <c r="M55" s="17"/>
      <c r="N55" s="7"/>
      <c r="O55" s="16"/>
      <c r="P55" s="17"/>
      <c r="Q55" s="7"/>
      <c r="R55" s="16"/>
      <c r="S55" s="17"/>
      <c r="T55" s="7"/>
      <c r="U55" s="16"/>
      <c r="V55" s="17"/>
      <c r="W55" s="7"/>
      <c r="X55" s="16"/>
      <c r="Y55" s="17"/>
      <c r="Z55" s="7"/>
      <c r="AA55" s="16"/>
      <c r="AB55" s="17"/>
      <c r="AC55" s="7"/>
      <c r="AD55" s="16"/>
      <c r="AE55" s="17"/>
      <c r="AF55" s="7"/>
      <c r="AG55" s="16"/>
      <c r="AH55" s="17"/>
      <c r="AI55" s="7"/>
      <c r="AJ55" s="16"/>
      <c r="AK55" s="17"/>
      <c r="AL55" s="7"/>
      <c r="AM55" s="16"/>
      <c r="AN55" s="17"/>
      <c r="AO55" s="7"/>
      <c r="AP55" s="16"/>
      <c r="AQ55" s="17"/>
      <c r="AR55" s="7"/>
      <c r="AS55" s="16"/>
      <c r="AT55" s="17"/>
      <c r="AU55" s="7"/>
      <c r="AV55" s="16"/>
      <c r="AW55" s="17"/>
      <c r="AX55" s="7"/>
      <c r="AY55" s="16"/>
      <c r="AZ55" s="17"/>
    </row>
    <row r="56" spans="1:52">
      <c r="A56" s="20" t="s">
        <v>50</v>
      </c>
      <c r="B56" s="7"/>
      <c r="C56" s="16"/>
      <c r="D56" s="17"/>
      <c r="E56" s="7"/>
      <c r="F56" s="16"/>
      <c r="G56" s="17"/>
      <c r="H56" s="7"/>
      <c r="I56" s="16"/>
      <c r="J56" s="17"/>
      <c r="K56" s="7"/>
      <c r="L56" s="16"/>
      <c r="M56" s="17"/>
      <c r="N56" s="7"/>
      <c r="O56" s="16"/>
      <c r="P56" s="17"/>
      <c r="Q56" s="7"/>
      <c r="R56" s="16"/>
      <c r="S56" s="17"/>
      <c r="T56" s="7"/>
      <c r="U56" s="16"/>
      <c r="V56" s="17"/>
      <c r="W56" s="7"/>
      <c r="X56" s="16"/>
      <c r="Y56" s="17"/>
      <c r="Z56" s="7"/>
      <c r="AA56" s="16"/>
      <c r="AB56" s="17"/>
      <c r="AC56" s="7"/>
      <c r="AD56" s="16"/>
      <c r="AE56" s="17"/>
      <c r="AF56" s="7"/>
      <c r="AG56" s="16"/>
      <c r="AH56" s="17"/>
      <c r="AI56" s="7"/>
      <c r="AJ56" s="16"/>
      <c r="AK56" s="17"/>
      <c r="AL56" s="7"/>
      <c r="AM56" s="16"/>
      <c r="AN56" s="17"/>
      <c r="AO56" s="7"/>
      <c r="AP56" s="16"/>
      <c r="AQ56" s="17"/>
      <c r="AR56" s="7"/>
      <c r="AS56" s="16"/>
      <c r="AT56" s="17"/>
      <c r="AU56" s="7"/>
      <c r="AV56" s="16"/>
      <c r="AW56" s="17"/>
      <c r="AX56" s="7"/>
      <c r="AY56" s="16"/>
      <c r="AZ56" s="17"/>
    </row>
    <row r="57" spans="1:52">
      <c r="A57" s="21" t="s">
        <v>29</v>
      </c>
      <c r="B57" s="7">
        <v>3704</v>
      </c>
      <c r="C57" s="16">
        <v>40436</v>
      </c>
      <c r="D57" s="17">
        <f>IF(B57="&lt;11","*",(B57/C57*100))</f>
        <v>9.1999999999999993</v>
      </c>
      <c r="E57" s="7">
        <v>3691</v>
      </c>
      <c r="F57" s="16">
        <v>39901</v>
      </c>
      <c r="G57" s="17">
        <f>IF(E57="&lt;11","*",(E57/F57*100))</f>
        <v>9.3000000000000007</v>
      </c>
      <c r="H57" s="7">
        <v>3692</v>
      </c>
      <c r="I57" s="16">
        <v>40353</v>
      </c>
      <c r="J57" s="17">
        <f>IF(H57="&lt;11","*",(H57/I57*100))</f>
        <v>9.1</v>
      </c>
      <c r="K57" s="7">
        <v>3756</v>
      </c>
      <c r="L57" s="16">
        <v>41736</v>
      </c>
      <c r="M57" s="17">
        <f>IF(K57="&lt;11","*",(K57/L57*100))</f>
        <v>9</v>
      </c>
      <c r="N57" s="7">
        <v>3963</v>
      </c>
      <c r="O57" s="16">
        <v>41994</v>
      </c>
      <c r="P57" s="17">
        <f>IF(N57="&lt;11","*",(N57/O57*100))</f>
        <v>9.4</v>
      </c>
      <c r="Q57" s="7">
        <v>4138</v>
      </c>
      <c r="R57" s="16">
        <v>42648</v>
      </c>
      <c r="S57" s="17">
        <f>IF(Q57="&lt;11","*",(Q57/R57*100))</f>
        <v>9.6999999999999993</v>
      </c>
      <c r="T57" s="7">
        <v>3984</v>
      </c>
      <c r="U57" s="16">
        <v>43756</v>
      </c>
      <c r="V57" s="17">
        <f>IF(T57="&lt;11","*",(T57/U57*100))</f>
        <v>9.1</v>
      </c>
      <c r="W57" s="7">
        <v>4105</v>
      </c>
      <c r="X57" s="16">
        <v>45120</v>
      </c>
      <c r="Y57" s="17">
        <f>IF(W57="&lt;11","*",(W57/X57*100))</f>
        <v>9.1</v>
      </c>
      <c r="Z57" s="7">
        <v>3689</v>
      </c>
      <c r="AA57" s="16">
        <v>44588</v>
      </c>
      <c r="AB57" s="17">
        <f>IF(Z57="&lt;11","*",(Z57/AA57*100))</f>
        <v>8.3000000000000007</v>
      </c>
      <c r="AC57" s="7">
        <v>3524</v>
      </c>
      <c r="AD57" s="16">
        <v>43127</v>
      </c>
      <c r="AE57" s="17">
        <f>IF(AC57="&lt;11","*",(AC57/AD57*100))</f>
        <v>8.1999999999999993</v>
      </c>
      <c r="AF57" s="7">
        <v>3386</v>
      </c>
      <c r="AG57" s="16">
        <v>43259</v>
      </c>
      <c r="AH57" s="17">
        <f>IF(AF57="&lt;11","*",(AF57/AG57*100))</f>
        <v>7.8</v>
      </c>
      <c r="AI57" s="7">
        <v>3117</v>
      </c>
      <c r="AJ57" s="16">
        <v>42033</v>
      </c>
      <c r="AK57" s="17">
        <f>IF(AI57="&lt;11","*",(AI57/AJ57*100))</f>
        <v>7.4</v>
      </c>
      <c r="AL57" s="7">
        <v>3189</v>
      </c>
      <c r="AM57" s="16">
        <v>42786</v>
      </c>
      <c r="AN57" s="17">
        <f>IF(AL57="&lt;11","*",(AL57/AM57*100))</f>
        <v>7.5</v>
      </c>
      <c r="AO57" s="7">
        <v>2746</v>
      </c>
      <c r="AP57" s="16">
        <v>41999</v>
      </c>
      <c r="AQ57" s="17">
        <f>IF(AO57="&lt;11","*",(AO57/AP57*100))</f>
        <v>6.5</v>
      </c>
      <c r="AR57" s="7">
        <v>2845</v>
      </c>
      <c r="AS57" s="16">
        <v>43009</v>
      </c>
      <c r="AT57" s="17">
        <f>IF(AR57="&lt;11","*",(AR57/AS57*100))</f>
        <v>6.6</v>
      </c>
      <c r="AU57" s="7">
        <v>2825</v>
      </c>
      <c r="AV57" s="16">
        <v>42510</v>
      </c>
      <c r="AW57" s="17">
        <f>IF(AU57="&lt;11","*",(AU57/AV57*100))</f>
        <v>6.6</v>
      </c>
      <c r="AX57" s="7">
        <v>2809</v>
      </c>
      <c r="AY57" s="16">
        <v>41223</v>
      </c>
      <c r="AZ57" s="17">
        <f>IF(AX57="&lt;11","*",(AX57/AY57*100))</f>
        <v>6.8</v>
      </c>
    </row>
    <row r="58" spans="1:52">
      <c r="A58" s="21" t="s">
        <v>30</v>
      </c>
      <c r="B58" s="7">
        <v>627</v>
      </c>
      <c r="C58" s="16">
        <v>1112</v>
      </c>
      <c r="D58" s="17">
        <f>IF(B58="&lt;11","*",(B58/C58*100))</f>
        <v>56.4</v>
      </c>
      <c r="E58" s="7">
        <v>608</v>
      </c>
      <c r="F58" s="16">
        <v>1099</v>
      </c>
      <c r="G58" s="17">
        <f>IF(E58="&lt;11","*",(E58/F58*100))</f>
        <v>55.3</v>
      </c>
      <c r="H58" s="7">
        <v>632</v>
      </c>
      <c r="I58" s="16">
        <v>1102</v>
      </c>
      <c r="J58" s="17">
        <f>IF(H58="&lt;11","*",(H58/I58*100))</f>
        <v>57.4</v>
      </c>
      <c r="K58" s="7">
        <v>618</v>
      </c>
      <c r="L58" s="16">
        <v>1138</v>
      </c>
      <c r="M58" s="17">
        <f>IF(K58="&lt;11","*",(K58/L58*100))</f>
        <v>54.3</v>
      </c>
      <c r="N58" s="7">
        <v>735</v>
      </c>
      <c r="O58" s="16">
        <v>1280</v>
      </c>
      <c r="P58" s="17">
        <f>IF(N58="&lt;11","*",(N58/O58*100))</f>
        <v>57.4</v>
      </c>
      <c r="Q58" s="7">
        <v>766</v>
      </c>
      <c r="R58" s="16">
        <v>1271</v>
      </c>
      <c r="S58" s="17">
        <f>IF(Q58="&lt;11","*",(Q58/R58*100))</f>
        <v>60.3</v>
      </c>
      <c r="T58" s="7">
        <v>846</v>
      </c>
      <c r="U58" s="16">
        <v>1485</v>
      </c>
      <c r="V58" s="17">
        <f>IF(T58="&lt;11","*",(T58/U58*100))</f>
        <v>57</v>
      </c>
      <c r="W58" s="7">
        <v>845</v>
      </c>
      <c r="X58" s="16">
        <v>1422</v>
      </c>
      <c r="Y58" s="17">
        <f>IF(W58="&lt;11","*",(W58/X58*100))</f>
        <v>59.4</v>
      </c>
      <c r="Z58" s="7">
        <v>827</v>
      </c>
      <c r="AA58" s="16">
        <v>1439</v>
      </c>
      <c r="AB58" s="17">
        <f>IF(Z58="&lt;11","*",(Z58/AA58*100))</f>
        <v>57.5</v>
      </c>
      <c r="AC58" s="7">
        <v>842</v>
      </c>
      <c r="AD58" s="16">
        <v>1496</v>
      </c>
      <c r="AE58" s="17">
        <f>IF(AC58="&lt;11","*",(AC58/AD58*100))</f>
        <v>56.3</v>
      </c>
      <c r="AF58" s="7">
        <v>737</v>
      </c>
      <c r="AG58" s="16">
        <v>1365</v>
      </c>
      <c r="AH58" s="17">
        <f>IF(AF58="&lt;11","*",(AF58/AG58*100))</f>
        <v>54</v>
      </c>
      <c r="AI58" s="7">
        <v>755</v>
      </c>
      <c r="AJ58" s="16">
        <v>1381</v>
      </c>
      <c r="AK58" s="17">
        <f>IF(AI58="&lt;11","*",(AI58/AJ58*100))</f>
        <v>54.7</v>
      </c>
      <c r="AL58" s="7">
        <v>801</v>
      </c>
      <c r="AM58" s="16">
        <v>1454</v>
      </c>
      <c r="AN58" s="17">
        <f>IF(AL58="&lt;11","*",(AL58/AM58*100))</f>
        <v>55.1</v>
      </c>
      <c r="AO58" s="7">
        <v>836</v>
      </c>
      <c r="AP58" s="16">
        <v>1529</v>
      </c>
      <c r="AQ58" s="17">
        <f>IF(AO58="&lt;11","*",(AO58/AP58*100))</f>
        <v>54.7</v>
      </c>
      <c r="AR58" s="7">
        <v>794</v>
      </c>
      <c r="AS58" s="16">
        <v>1486</v>
      </c>
      <c r="AT58" s="17">
        <f>IF(AR58="&lt;11","*",(AR58/AS58*100))</f>
        <v>53.4</v>
      </c>
      <c r="AU58" s="7">
        <v>793</v>
      </c>
      <c r="AV58" s="16">
        <v>1344</v>
      </c>
      <c r="AW58" s="17">
        <f>IF(AU58="&lt;11","*",(AU58/AV58*100))</f>
        <v>59</v>
      </c>
      <c r="AX58" s="7">
        <v>732</v>
      </c>
      <c r="AY58" s="16">
        <v>1344</v>
      </c>
      <c r="AZ58" s="17">
        <f>IF(AX58="&lt;11","*",(AX58/AY58*100))</f>
        <v>54.5</v>
      </c>
    </row>
    <row r="59" spans="1:52">
      <c r="A59" s="21" t="s">
        <v>31</v>
      </c>
      <c r="B59" s="7">
        <v>57</v>
      </c>
      <c r="C59" s="16">
        <v>60</v>
      </c>
      <c r="D59" s="17">
        <f>IF(B59="&lt;11","*",(B59/C59*100))</f>
        <v>95</v>
      </c>
      <c r="E59" s="7">
        <v>49</v>
      </c>
      <c r="F59" s="16">
        <v>49</v>
      </c>
      <c r="G59" s="17">
        <f>IF(E59="&lt;11","*",(E59/F59*100))</f>
        <v>100</v>
      </c>
      <c r="H59" s="7">
        <v>60</v>
      </c>
      <c r="I59" s="16">
        <v>64</v>
      </c>
      <c r="J59" s="17">
        <f>IF(H59="&lt;11","*",(H59/I59*100))</f>
        <v>93.8</v>
      </c>
      <c r="K59" s="7">
        <v>62</v>
      </c>
      <c r="L59" s="16">
        <v>70</v>
      </c>
      <c r="M59" s="17">
        <f>IF(K59="&lt;11","*",(K59/L59*100))</f>
        <v>88.6</v>
      </c>
      <c r="N59" s="7">
        <v>48</v>
      </c>
      <c r="O59" s="16">
        <v>54</v>
      </c>
      <c r="P59" s="17">
        <f>IF(N59="&lt;11","*",(N59/O59*100))</f>
        <v>88.9</v>
      </c>
      <c r="Q59" s="7">
        <v>66</v>
      </c>
      <c r="R59" s="16">
        <v>74</v>
      </c>
      <c r="S59" s="17">
        <f>IF(Q59="&lt;11","*",(Q59/R59*100))</f>
        <v>89.2</v>
      </c>
      <c r="T59" s="7">
        <v>59</v>
      </c>
      <c r="U59" s="16">
        <v>72</v>
      </c>
      <c r="V59" s="17">
        <f>IF(T59="&lt;11","*",(T59/U59*100))</f>
        <v>81.900000000000006</v>
      </c>
      <c r="W59" s="7">
        <v>105</v>
      </c>
      <c r="X59" s="16">
        <v>108</v>
      </c>
      <c r="Y59" s="17">
        <f>IF(W59="&lt;11","*",(W59/X59*100))</f>
        <v>97.2</v>
      </c>
      <c r="Z59" s="7">
        <v>69</v>
      </c>
      <c r="AA59" s="16">
        <v>75</v>
      </c>
      <c r="AB59" s="17">
        <f>IF(Z59="&lt;11","*",(Z59/AA59*100))</f>
        <v>92</v>
      </c>
      <c r="AC59" s="7">
        <v>54</v>
      </c>
      <c r="AD59" s="16">
        <v>57</v>
      </c>
      <c r="AE59" s="17">
        <f>IF(AC59="&lt;11","*",(AC59/AD59*100))</f>
        <v>94.7</v>
      </c>
      <c r="AF59" s="7">
        <v>48</v>
      </c>
      <c r="AG59" s="16">
        <v>52</v>
      </c>
      <c r="AH59" s="17">
        <f>IF(AF59="&lt;11","*",(AF59/AG59*100))</f>
        <v>92.3</v>
      </c>
      <c r="AI59" s="7">
        <v>68</v>
      </c>
      <c r="AJ59" s="16">
        <v>80</v>
      </c>
      <c r="AK59" s="17">
        <f>IF(AI59="&lt;11","*",(AI59/AJ59*100))</f>
        <v>85</v>
      </c>
      <c r="AL59" s="7">
        <v>48</v>
      </c>
      <c r="AM59" s="16">
        <v>48</v>
      </c>
      <c r="AN59" s="17">
        <f>IF(AL59="&lt;11","*",(AL59/AM59*100))</f>
        <v>100</v>
      </c>
      <c r="AO59" s="7">
        <v>27</v>
      </c>
      <c r="AP59" s="16">
        <v>29</v>
      </c>
      <c r="AQ59" s="17">
        <f>IF(AO59="&lt;11","*",(AO59/AP59*100))</f>
        <v>93.1</v>
      </c>
      <c r="AR59" s="7">
        <v>45</v>
      </c>
      <c r="AS59" s="16">
        <v>51</v>
      </c>
      <c r="AT59" s="17">
        <f>IF(AR59="&lt;11","*",(AR59/AS59*100))</f>
        <v>88.2</v>
      </c>
      <c r="AU59" s="7">
        <v>30</v>
      </c>
      <c r="AV59" s="16">
        <v>34</v>
      </c>
      <c r="AW59" s="17">
        <f>IF(AU59="&lt;11","*",(AU59/AV59*100))</f>
        <v>88.2</v>
      </c>
      <c r="AX59" s="7">
        <v>60</v>
      </c>
      <c r="AY59" s="16">
        <v>60</v>
      </c>
      <c r="AZ59" s="17">
        <f>IF(AX59="&lt;11","*",(AX59/AY59*100))</f>
        <v>100</v>
      </c>
    </row>
    <row r="60" spans="1:52">
      <c r="A60" s="21" t="s">
        <v>33</v>
      </c>
      <c r="B60" s="7" t="s">
        <v>49</v>
      </c>
      <c r="C60" s="16" t="s">
        <v>49</v>
      </c>
      <c r="D60" s="17" t="str">
        <f>IF(B60="&lt;11","*",(B60/C60*100))</f>
        <v>*</v>
      </c>
      <c r="E60" s="7" t="s">
        <v>49</v>
      </c>
      <c r="F60" s="16" t="s">
        <v>49</v>
      </c>
      <c r="G60" s="17" t="str">
        <f>IF(E60="&lt;11","*",(E60/F60*100))</f>
        <v>*</v>
      </c>
      <c r="H60" s="7" t="s">
        <v>49</v>
      </c>
      <c r="I60" s="16" t="s">
        <v>49</v>
      </c>
      <c r="J60" s="17" t="str">
        <f>IF(H60="&lt;11","*",(H60/I60*100))</f>
        <v>*</v>
      </c>
      <c r="K60" s="7" t="s">
        <v>49</v>
      </c>
      <c r="L60" s="16" t="s">
        <v>49</v>
      </c>
      <c r="M60" s="17" t="str">
        <f>IF(K60="&lt;11","*",(K60/L60*100))</f>
        <v>*</v>
      </c>
      <c r="N60" s="7" t="s">
        <v>49</v>
      </c>
      <c r="O60" s="16" t="s">
        <v>49</v>
      </c>
      <c r="P60" s="17" t="str">
        <f>IF(N60="&lt;11","*",(N60/O60*100))</f>
        <v>*</v>
      </c>
      <c r="Q60" s="7" t="s">
        <v>49</v>
      </c>
      <c r="R60" s="16" t="s">
        <v>49</v>
      </c>
      <c r="S60" s="17" t="str">
        <f>IF(Q60="&lt;11","*",(Q60/R60*100))</f>
        <v>*</v>
      </c>
      <c r="T60" s="7" t="s">
        <v>49</v>
      </c>
      <c r="U60" s="16" t="s">
        <v>49</v>
      </c>
      <c r="V60" s="17" t="str">
        <f>IF(T60="&lt;11","*",(T60/U60*100))</f>
        <v>*</v>
      </c>
      <c r="W60" s="7" t="s">
        <v>49</v>
      </c>
      <c r="X60" s="16" t="s">
        <v>49</v>
      </c>
      <c r="Y60" s="17" t="str">
        <f>IF(W60="&lt;11","*",(W60/X60*100))</f>
        <v>*</v>
      </c>
      <c r="Z60" s="7" t="s">
        <v>49</v>
      </c>
      <c r="AA60" s="16" t="s">
        <v>49</v>
      </c>
      <c r="AB60" s="17" t="str">
        <f>IF(Z60="&lt;11","*",(Z60/AA60*100))</f>
        <v>*</v>
      </c>
      <c r="AC60" s="7" t="s">
        <v>49</v>
      </c>
      <c r="AD60" s="16" t="s">
        <v>49</v>
      </c>
      <c r="AE60" s="17" t="str">
        <f>IF(AC60="&lt;11","*",(AC60/AD60*100))</f>
        <v>*</v>
      </c>
      <c r="AF60" s="7" t="s">
        <v>49</v>
      </c>
      <c r="AG60" s="16" t="s">
        <v>49</v>
      </c>
      <c r="AH60" s="17" t="str">
        <f>IF(AF60="&lt;11","*",(AF60/AG60*100))</f>
        <v>*</v>
      </c>
      <c r="AI60" s="7" t="s">
        <v>49</v>
      </c>
      <c r="AJ60" s="16" t="s">
        <v>49</v>
      </c>
      <c r="AK60" s="17" t="str">
        <f>IF(AI60="&lt;11","*",(AI60/AJ60*100))</f>
        <v>*</v>
      </c>
      <c r="AL60" s="7" t="s">
        <v>49</v>
      </c>
      <c r="AM60" s="16" t="s">
        <v>49</v>
      </c>
      <c r="AN60" s="17" t="str">
        <f>IF(AL60="&lt;11","*",(AL60/AM60*100))</f>
        <v>*</v>
      </c>
      <c r="AO60" s="7">
        <v>15</v>
      </c>
      <c r="AP60" s="16">
        <v>15</v>
      </c>
      <c r="AQ60" s="17">
        <f>IF(AO60="&lt;11","*",(AO60/AP60*100))</f>
        <v>100</v>
      </c>
      <c r="AR60" s="7" t="s">
        <v>49</v>
      </c>
      <c r="AS60" s="16" t="s">
        <v>49</v>
      </c>
      <c r="AT60" s="17" t="str">
        <f>IF(AR60="&lt;11","*",(AR60/AS60*100))</f>
        <v>*</v>
      </c>
      <c r="AU60" s="7" t="s">
        <v>49</v>
      </c>
      <c r="AV60" s="16" t="s">
        <v>49</v>
      </c>
      <c r="AW60" s="17" t="str">
        <f>IF(AU60="&lt;11","*",(AU60/AV60*100))</f>
        <v>*</v>
      </c>
      <c r="AX60" s="7" t="s">
        <v>49</v>
      </c>
      <c r="AY60" s="16" t="s">
        <v>49</v>
      </c>
      <c r="AZ60" s="17" t="str">
        <f>IF(AX60="&lt;11","*",(AX60/AY60*100))</f>
        <v>*</v>
      </c>
    </row>
    <row r="61" spans="1:52">
      <c r="A61" s="24"/>
      <c r="B61" s="7"/>
      <c r="C61" s="16"/>
      <c r="D61" s="17"/>
      <c r="E61" s="7"/>
      <c r="F61" s="16"/>
      <c r="G61" s="17"/>
      <c r="H61" s="7"/>
      <c r="I61" s="16"/>
      <c r="J61" s="17"/>
      <c r="K61" s="7"/>
      <c r="L61" s="16"/>
      <c r="M61" s="17"/>
      <c r="N61" s="7"/>
      <c r="O61" s="16"/>
      <c r="P61" s="17"/>
      <c r="Q61" s="7"/>
      <c r="R61" s="16"/>
      <c r="S61" s="17"/>
      <c r="T61" s="7"/>
      <c r="U61" s="16"/>
      <c r="V61" s="17"/>
      <c r="W61" s="7"/>
      <c r="X61" s="16"/>
      <c r="Y61" s="17"/>
      <c r="Z61" s="7"/>
      <c r="AA61" s="16"/>
      <c r="AB61" s="17"/>
      <c r="AC61" s="7"/>
      <c r="AD61" s="16"/>
      <c r="AE61" s="17"/>
      <c r="AF61" s="7"/>
      <c r="AG61" s="16"/>
      <c r="AH61" s="17"/>
      <c r="AI61" s="7"/>
      <c r="AJ61" s="16"/>
      <c r="AK61" s="17"/>
      <c r="AL61" s="7"/>
      <c r="AM61" s="16"/>
      <c r="AN61" s="17"/>
      <c r="AO61" s="7"/>
      <c r="AP61" s="16"/>
      <c r="AQ61" s="17"/>
      <c r="AR61" s="7"/>
      <c r="AS61" s="16"/>
      <c r="AT61" s="17"/>
      <c r="AU61" s="7"/>
      <c r="AV61" s="16"/>
      <c r="AW61" s="17"/>
      <c r="AX61" s="7"/>
      <c r="AY61" s="16"/>
      <c r="AZ61" s="17"/>
    </row>
  </sheetData>
  <mergeCells count="18">
    <mergeCell ref="Q7:S7"/>
    <mergeCell ref="A7:A8"/>
    <mergeCell ref="B7:D7"/>
    <mergeCell ref="E7:G7"/>
    <mergeCell ref="H7:J7"/>
    <mergeCell ref="N7:P7"/>
    <mergeCell ref="K7:M7"/>
    <mergeCell ref="AX7:AZ7"/>
    <mergeCell ref="AR7:AT7"/>
    <mergeCell ref="AU7:AW7"/>
    <mergeCell ref="T7:V7"/>
    <mergeCell ref="W7:Y7"/>
    <mergeCell ref="Z7:AB7"/>
    <mergeCell ref="AO7:AQ7"/>
    <mergeCell ref="AL7:AN7"/>
    <mergeCell ref="AC7:AE7"/>
    <mergeCell ref="AF7:AH7"/>
    <mergeCell ref="AI7:AK7"/>
  </mergeCells>
  <phoneticPr fontId="0" type="noConversion"/>
  <pageMargins left="0.5" right="0.4" top="0.5" bottom="1" header="0.5" footer="0.5"/>
  <pageSetup orientation="portrait" r:id="rId1"/>
  <headerFooter differentFirst="1" alignWithMargins="0">
    <oddFooter>&amp;R&amp;"Calibri,Regular"&amp;P of &amp;N</oddFooter>
  </headerFooter>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workbookViewId="0">
      <selection activeCell="A2" sqref="A2:XFD2"/>
    </sheetView>
  </sheetViews>
  <sheetFormatPr defaultRowHeight="12.9"/>
  <cols>
    <col min="1" max="1" width="91.125" customWidth="1"/>
  </cols>
  <sheetData>
    <row r="1" spans="1:9" ht="118.55" customHeight="1">
      <c r="A1" s="12" t="s">
        <v>48</v>
      </c>
      <c r="B1" s="12"/>
      <c r="C1" s="12"/>
      <c r="D1" s="12"/>
      <c r="E1" s="12"/>
      <c r="F1" s="12"/>
      <c r="G1" s="14"/>
      <c r="H1" s="14"/>
      <c r="I1" s="14"/>
    </row>
    <row r="2" spans="1:9" ht="20.25" customHeight="1">
      <c r="A2" s="12" t="s">
        <v>45</v>
      </c>
      <c r="B2" s="13"/>
      <c r="C2" s="13"/>
      <c r="D2" s="13"/>
      <c r="E2" s="13"/>
      <c r="F2" s="13"/>
      <c r="G2" s="14"/>
      <c r="H2" s="14"/>
      <c r="I2" s="14"/>
    </row>
    <row r="3" spans="1:9" ht="28.55" customHeight="1">
      <c r="A3" s="12" t="s">
        <v>46</v>
      </c>
      <c r="B3" s="13"/>
      <c r="C3" s="13"/>
      <c r="D3" s="13"/>
      <c r="E3" s="13"/>
      <c r="F3" s="13"/>
      <c r="G3" s="14"/>
      <c r="H3" s="14"/>
      <c r="I3"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preterm</vt:lpstr>
      <vt:lpstr>Notes</vt:lpstr>
      <vt:lpstr>preterm!Print_Titles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 Slosek</dc:creator>
  <cp:lastModifiedBy>Jariangprasert, Sutida</cp:lastModifiedBy>
  <cp:lastPrinted>2022-12-07T19:01:58Z</cp:lastPrinted>
  <dcterms:created xsi:type="dcterms:W3CDTF">2004-03-18T22:40:33Z</dcterms:created>
  <dcterms:modified xsi:type="dcterms:W3CDTF">2025-07-21T21:44:38Z</dcterms:modified>
</cp:coreProperties>
</file>