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dcountycagov-my.sharepoint.com/personal/sutida_jariangprasert_sdcounty_ca_gov/Documents/HDrive/NidsFiles/Vital Records Data/09.Statistics/Fertility/teen births/"/>
    </mc:Choice>
  </mc:AlternateContent>
  <xr:revisionPtr revIDLastSave="13" documentId="8_{AB9C4F74-7B0F-4979-8EC0-8E3F365AF929}" xr6:coauthVersionLast="47" xr6:coauthVersionMax="47" xr10:uidLastSave="{2A4700F3-F9FE-47D8-AF17-0EA07A203AD8}"/>
  <bookViews>
    <workbookView xWindow="18448" yWindow="-109" windowWidth="18775" windowHeight="9931" xr2:uid="{00000000-000D-0000-FFFF-FFFF00000000}"/>
  </bookViews>
  <sheets>
    <sheet name="TeenB90s" sheetId="8" r:id="rId1"/>
    <sheet name="Notes" sheetId="9" r:id="rId2"/>
  </sheets>
  <definedNames>
    <definedName name="_xlnm.Print_Titles" localSheetId="0">TeenB90s!$A:$A,TeenB90s!$7:$8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4" i="8" l="1"/>
  <c r="AB24" i="8"/>
  <c r="Y24" i="8"/>
  <c r="V24" i="8"/>
  <c r="S24" i="8"/>
  <c r="P24" i="8"/>
  <c r="M24" i="8"/>
  <c r="J24" i="8"/>
  <c r="G24" i="8"/>
  <c r="AE23" i="8"/>
  <c r="AB23" i="8"/>
  <c r="Y23" i="8"/>
  <c r="V23" i="8"/>
  <c r="S23" i="8"/>
  <c r="P23" i="8"/>
  <c r="M23" i="8"/>
  <c r="J23" i="8"/>
  <c r="G23" i="8"/>
  <c r="AE22" i="8"/>
  <c r="AB22" i="8"/>
  <c r="Y22" i="8"/>
  <c r="V22" i="8"/>
  <c r="S22" i="8"/>
  <c r="P22" i="8"/>
  <c r="M22" i="8"/>
  <c r="J22" i="8"/>
  <c r="G22" i="8"/>
  <c r="AE10" i="8"/>
  <c r="AB10" i="8"/>
  <c r="Y10" i="8"/>
  <c r="V10" i="8"/>
  <c r="S10" i="8"/>
  <c r="P10" i="8"/>
  <c r="M10" i="8"/>
  <c r="J10" i="8"/>
  <c r="G10" i="8"/>
</calcChain>
</file>

<file path=xl/sharedStrings.xml><?xml version="1.0" encoding="utf-8"?>
<sst xmlns="http://schemas.openxmlformats.org/spreadsheetml/2006/main" count="262" uniqueCount="29">
  <si>
    <t>Rate</t>
  </si>
  <si>
    <t>Births</t>
  </si>
  <si>
    <t>White</t>
  </si>
  <si>
    <t>Hispanic</t>
  </si>
  <si>
    <t>Unknown</t>
  </si>
  <si>
    <t>San Diego County</t>
  </si>
  <si>
    <t>-</t>
  </si>
  <si>
    <t>Health &amp; Human Services Agency Region of Mother</t>
  </si>
  <si>
    <t>North Coastal</t>
  </si>
  <si>
    <t>North Inland</t>
  </si>
  <si>
    <t>North Central</t>
  </si>
  <si>
    <t>Central</t>
  </si>
  <si>
    <t>East</t>
  </si>
  <si>
    <t>South</t>
  </si>
  <si>
    <t>African-American/Black</t>
  </si>
  <si>
    <t>Asian</t>
  </si>
  <si>
    <t>Other</t>
  </si>
  <si>
    <t>NA</t>
  </si>
  <si>
    <t>Race/Ethnicity of Mother (without "Two or More Races" category)</t>
  </si>
  <si>
    <t>Native American/Alaskan</t>
  </si>
  <si>
    <t>Pacific-Islander</t>
  </si>
  <si>
    <t>Population</t>
  </si>
  <si>
    <t>Births to Girls Aged 15-19, San Diego County Residence</t>
  </si>
  <si>
    <t>By Demographic Characteristics of Mother</t>
  </si>
  <si>
    <t>Sources: State of California, Department of Public Health, Health Information &amp; Research Section, Birth Statistical Master Files and Birth Public Use Files.  SANDAG, Revised 1990's Estimates, Released February, 2004.</t>
  </si>
  <si>
    <t>Table 8</t>
  </si>
  <si>
    <t xml:space="preserve">Notes: 
- Rates are number of births to girls aged 15 through 19 per 1,000 population of girls the same age.  
- Starting in year 2000, birth certificates allowed reporting of up to three races.  Race groups tabulated with a "Two or More Races" category are not comparable to those tabulated without a "Two or More Races" category.  
*Numbers are censored and rates are not calculated when the number of events is fewer than 11 (indicated by "&lt;11").  Interpret with caution rates calculated for fewer than 20 events since they are considered statistically unreliable.  </t>
  </si>
  <si>
    <t>&lt;11</t>
  </si>
  <si>
    <t>Prepared by: County of San Diego, Health and Human Services Agency, Public Health Services, Maternal, Child, and Family Health Services (MCFHS), 5/17/2013.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</si>
</sst>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2">
    <font>
      <sz val="10"/>
      <name val="Arial"/>
    </font>
    <font>
      <sz val="11"/>
      <name val="Arial"/>
      <family val="2"/>
    </font>
    <font>
      <b/>
      <sz val="12"/>
      <name val="FrankfurtGothic"/>
      <family val="2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gray0625">
        <bgColor indexed="31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3" fontId="1" fillId="0" borderId="1" applyNumberFormat="0" applyBorder="0" applyProtection="0"/>
    <xf numFmtId="0" fontId="3" fillId="0" borderId="0"/>
    <xf numFmtId="0" fontId="3" fillId="0" borderId="0"/>
    <xf numFmtId="0" fontId="2" fillId="2" borderId="1" applyProtection="0"/>
  </cellStyleXfs>
  <cellXfs count="37">
    <xf numFmtId="0" fontId="0" fillId="0" borderId="0" xfId="0"/>
    <xf numFmtId="0" fontId="5" fillId="0" borderId="0" xfId="0" applyFont="1" applyAlignment="1">
      <alignment horizontal="left"/>
    </xf>
    <xf numFmtId="0" fontId="6" fillId="0" borderId="0" xfId="0" applyFont="1"/>
    <xf numFmtId="1" fontId="6" fillId="0" borderId="0" xfId="0" applyNumberFormat="1" applyFont="1"/>
    <xf numFmtId="164" fontId="6" fillId="0" borderId="0" xfId="0" applyNumberFormat="1" applyFont="1" applyAlignment="1">
      <alignment horizontal="left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left" vertical="center" wrapText="1" indent="1"/>
    </xf>
    <xf numFmtId="0" fontId="6" fillId="0" borderId="0" xfId="0" applyFont="1" applyAlignment="1">
      <alignment horizontal="center" vertical="center"/>
    </xf>
    <xf numFmtId="3" fontId="6" fillId="0" borderId="3" xfId="0" applyNumberFormat="1" applyFont="1" applyBorder="1" applyAlignment="1">
      <alignment horizontal="center" vertical="center"/>
    </xf>
    <xf numFmtId="3" fontId="8" fillId="0" borderId="3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/>
    </xf>
    <xf numFmtId="165" fontId="6" fillId="0" borderId="4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indent="2"/>
    </xf>
    <xf numFmtId="3" fontId="6" fillId="0" borderId="2" xfId="0" applyNumberFormat="1" applyFont="1" applyBorder="1" applyAlignment="1">
      <alignment horizontal="left"/>
    </xf>
    <xf numFmtId="3" fontId="8" fillId="0" borderId="5" xfId="0" applyNumberFormat="1" applyFont="1" applyBorder="1" applyAlignment="1">
      <alignment horizontal="center" vertical="center"/>
    </xf>
    <xf numFmtId="164" fontId="8" fillId="0" borderId="4" xfId="0" applyNumberFormat="1" applyFont="1" applyBorder="1" applyAlignment="1">
      <alignment horizontal="center" vertical="center"/>
    </xf>
    <xf numFmtId="3" fontId="6" fillId="0" borderId="5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horizontal="center" vertical="center"/>
    </xf>
    <xf numFmtId="164" fontId="6" fillId="0" borderId="4" xfId="0" applyNumberFormat="1" applyFont="1" applyBorder="1" applyAlignment="1">
      <alignment horizontal="center" vertical="center"/>
    </xf>
    <xf numFmtId="3" fontId="10" fillId="0" borderId="5" xfId="2" applyNumberFormat="1" applyFont="1" applyBorder="1" applyAlignment="1">
      <alignment horizontal="center" vertical="center"/>
    </xf>
    <xf numFmtId="3" fontId="10" fillId="0" borderId="3" xfId="2" applyNumberFormat="1" applyFont="1" applyBorder="1" applyAlignment="1">
      <alignment horizontal="center" vertical="center"/>
    </xf>
    <xf numFmtId="3" fontId="10" fillId="0" borderId="5" xfId="3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right"/>
    </xf>
    <xf numFmtId="0" fontId="7" fillId="0" borderId="0" xfId="0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1" fillId="0" borderId="0" xfId="0" applyFont="1" applyAlignment="1">
      <alignment vertical="top" wrapText="1"/>
    </xf>
    <xf numFmtId="1" fontId="7" fillId="0" borderId="5" xfId="0" applyNumberFormat="1" applyFont="1" applyBorder="1" applyAlignment="1">
      <alignment horizontal="center" vertical="center" wrapText="1"/>
    </xf>
    <xf numFmtId="1" fontId="7" fillId="0" borderId="3" xfId="0" applyNumberFormat="1" applyFont="1" applyBorder="1" applyAlignment="1">
      <alignment horizontal="center" vertical="center" wrapText="1"/>
    </xf>
    <xf numFmtId="1" fontId="7" fillId="0" borderId="4" xfId="0" applyNumberFormat="1" applyFont="1" applyBorder="1" applyAlignment="1">
      <alignment horizontal="center" vertical="center" wrapText="1"/>
    </xf>
    <xf numFmtId="3" fontId="6" fillId="0" borderId="3" xfId="0" applyNumberFormat="1" applyFont="1" applyBorder="1" applyAlignment="1">
      <alignment horizontal="center" vertical="center"/>
    </xf>
    <xf numFmtId="165" fontId="6" fillId="0" borderId="4" xfId="0" applyNumberFormat="1" applyFont="1" applyBorder="1" applyAlignment="1">
      <alignment horizontal="center" vertical="center" wrapText="1"/>
    </xf>
    <xf numFmtId="1" fontId="7" fillId="0" borderId="2" xfId="0" applyNumberFormat="1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0" fillId="0" borderId="0" xfId="0" applyAlignment="1"/>
  </cellXfs>
  <cellStyles count="5">
    <cellStyle name="center" xfId="1" xr:uid="{00000000-0005-0000-0000-000000000000}"/>
    <cellStyle name="Normal" xfId="0" builtinId="0"/>
    <cellStyle name="Normal_Race 90s" xfId="2" xr:uid="{00000000-0005-0000-0000-000002000000}"/>
    <cellStyle name="Normal_Sheet1" xfId="3" xr:uid="{00000000-0005-0000-0000-000003000000}"/>
    <cellStyle name="shadeborder" xfId="4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258792</xdr:colOff>
      <xdr:row>0</xdr:row>
      <xdr:rowOff>0</xdr:rowOff>
    </xdr:from>
    <xdr:to>
      <xdr:col>9</xdr:col>
      <xdr:colOff>428059</xdr:colOff>
      <xdr:row>2</xdr:row>
      <xdr:rowOff>94891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4DD65E0-B519-68FF-51BD-640C211E2D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42935" y="0"/>
          <a:ext cx="1765154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AE30"/>
  <sheetViews>
    <sheetView tabSelected="1" topLeftCell="A7" zoomScaleNormal="100" workbookViewId="0">
      <selection activeCell="M20" sqref="M20"/>
    </sheetView>
  </sheetViews>
  <sheetFormatPr defaultColWidth="9.125" defaultRowHeight="14.3"/>
  <cols>
    <col min="1" max="1" width="28.25" style="4" customWidth="1"/>
    <col min="2" max="2" width="6.625" style="7" customWidth="1"/>
    <col min="3" max="3" width="9.875" style="7" customWidth="1"/>
    <col min="4" max="5" width="6.625" style="7" customWidth="1"/>
    <col min="6" max="6" width="9.875" style="7" customWidth="1"/>
    <col min="7" max="8" width="6.625" style="7" customWidth="1"/>
    <col min="9" max="9" width="9.875" style="7" customWidth="1"/>
    <col min="10" max="11" width="6.625" style="7" customWidth="1"/>
    <col min="12" max="12" width="9.875" style="7" customWidth="1"/>
    <col min="13" max="14" width="6.625" style="7" customWidth="1"/>
    <col min="15" max="15" width="9.875" style="7" customWidth="1"/>
    <col min="16" max="17" width="6.625" style="7" customWidth="1"/>
    <col min="18" max="18" width="9.875" style="7" customWidth="1"/>
    <col min="19" max="20" width="6.625" style="7" customWidth="1"/>
    <col min="21" max="21" width="9.875" style="7" customWidth="1"/>
    <col min="22" max="23" width="6.625" style="7" customWidth="1"/>
    <col min="24" max="24" width="9.875" style="7" customWidth="1"/>
    <col min="25" max="26" width="6.625" style="7" customWidth="1"/>
    <col min="27" max="27" width="9.875" style="7" customWidth="1"/>
    <col min="28" max="29" width="6.625" style="7" customWidth="1"/>
    <col min="30" max="30" width="9.875" style="7" bestFit="1" customWidth="1"/>
    <col min="31" max="31" width="6.625" style="7" customWidth="1"/>
    <col min="32" max="32" width="6.625" style="2" customWidth="1"/>
    <col min="33" max="33" width="9.875" style="2" customWidth="1"/>
    <col min="34" max="35" width="6.625" style="2" customWidth="1"/>
    <col min="36" max="36" width="9.875" style="2" customWidth="1"/>
    <col min="37" max="44" width="6.625" style="2" customWidth="1"/>
    <col min="45" max="16384" width="9.125" style="2"/>
  </cols>
  <sheetData>
    <row r="4" spans="1:31">
      <c r="B4" s="26" t="s">
        <v>25</v>
      </c>
    </row>
    <row r="5" spans="1:31" ht="21.1">
      <c r="A5" s="25"/>
      <c r="B5" s="10" t="s">
        <v>22</v>
      </c>
      <c r="K5" s="10" t="s">
        <v>22</v>
      </c>
      <c r="T5" s="10" t="s">
        <v>22</v>
      </c>
      <c r="AC5" s="10" t="s">
        <v>22</v>
      </c>
    </row>
    <row r="6" spans="1:31" ht="16.3">
      <c r="B6" s="1" t="s">
        <v>23</v>
      </c>
      <c r="K6" s="1" t="s">
        <v>23</v>
      </c>
      <c r="T6" s="1" t="s">
        <v>23</v>
      </c>
      <c r="AC6" s="1" t="s">
        <v>23</v>
      </c>
    </row>
    <row r="7" spans="1:31" s="3" customFormat="1">
      <c r="A7" s="34"/>
      <c r="B7" s="29">
        <v>1990</v>
      </c>
      <c r="C7" s="30"/>
      <c r="D7" s="31"/>
      <c r="E7" s="29">
        <v>1991</v>
      </c>
      <c r="F7" s="30"/>
      <c r="G7" s="31"/>
      <c r="H7" s="29">
        <v>1992</v>
      </c>
      <c r="I7" s="30"/>
      <c r="J7" s="31"/>
      <c r="K7" s="29">
        <v>1993</v>
      </c>
      <c r="L7" s="30"/>
      <c r="M7" s="31"/>
      <c r="N7" s="29">
        <v>1994</v>
      </c>
      <c r="O7" s="30"/>
      <c r="P7" s="31"/>
      <c r="Q7" s="29">
        <v>1995</v>
      </c>
      <c r="R7" s="30"/>
      <c r="S7" s="31"/>
      <c r="T7" s="29">
        <v>1996</v>
      </c>
      <c r="U7" s="30"/>
      <c r="V7" s="31"/>
      <c r="W7" s="29">
        <v>1997</v>
      </c>
      <c r="X7" s="30"/>
      <c r="Y7" s="31"/>
      <c r="Z7" s="29">
        <v>1998</v>
      </c>
      <c r="AA7" s="30"/>
      <c r="AB7" s="31"/>
      <c r="AC7" s="29">
        <v>1999</v>
      </c>
      <c r="AD7" s="30"/>
      <c r="AE7" s="31"/>
    </row>
    <row r="8" spans="1:31">
      <c r="A8" s="34"/>
      <c r="B8" s="16" t="s">
        <v>1</v>
      </c>
      <c r="C8" s="9" t="s">
        <v>21</v>
      </c>
      <c r="D8" s="17" t="s">
        <v>0</v>
      </c>
      <c r="E8" s="16" t="s">
        <v>1</v>
      </c>
      <c r="F8" s="9" t="s">
        <v>21</v>
      </c>
      <c r="G8" s="17" t="s">
        <v>0</v>
      </c>
      <c r="H8" s="16" t="s">
        <v>1</v>
      </c>
      <c r="I8" s="9" t="s">
        <v>21</v>
      </c>
      <c r="J8" s="17" t="s">
        <v>0</v>
      </c>
      <c r="K8" s="16" t="s">
        <v>1</v>
      </c>
      <c r="L8" s="9" t="s">
        <v>21</v>
      </c>
      <c r="M8" s="17" t="s">
        <v>0</v>
      </c>
      <c r="N8" s="16" t="s">
        <v>1</v>
      </c>
      <c r="O8" s="9" t="s">
        <v>21</v>
      </c>
      <c r="P8" s="17" t="s">
        <v>0</v>
      </c>
      <c r="Q8" s="16" t="s">
        <v>1</v>
      </c>
      <c r="R8" s="9" t="s">
        <v>21</v>
      </c>
      <c r="S8" s="17" t="s">
        <v>0</v>
      </c>
      <c r="T8" s="16" t="s">
        <v>1</v>
      </c>
      <c r="U8" s="9" t="s">
        <v>21</v>
      </c>
      <c r="V8" s="17" t="s">
        <v>0</v>
      </c>
      <c r="W8" s="16" t="s">
        <v>1</v>
      </c>
      <c r="X8" s="9" t="s">
        <v>21</v>
      </c>
      <c r="Y8" s="17" t="s">
        <v>0</v>
      </c>
      <c r="Z8" s="16" t="s">
        <v>1</v>
      </c>
      <c r="AA8" s="9" t="s">
        <v>21</v>
      </c>
      <c r="AB8" s="17" t="s">
        <v>0</v>
      </c>
      <c r="AC8" s="16" t="s">
        <v>1</v>
      </c>
      <c r="AD8" s="9" t="s">
        <v>21</v>
      </c>
      <c r="AE8" s="17" t="s">
        <v>0</v>
      </c>
    </row>
    <row r="9" spans="1:31">
      <c r="A9" s="12"/>
      <c r="B9" s="18"/>
      <c r="C9" s="8"/>
      <c r="D9" s="19"/>
      <c r="E9" s="18"/>
      <c r="F9" s="8"/>
      <c r="G9" s="19"/>
      <c r="H9" s="18"/>
      <c r="I9" s="8"/>
      <c r="J9" s="19"/>
      <c r="K9" s="18"/>
      <c r="L9" s="8"/>
      <c r="M9" s="19"/>
      <c r="N9" s="18"/>
      <c r="O9" s="8"/>
      <c r="P9" s="19"/>
      <c r="Q9" s="18"/>
      <c r="R9" s="8"/>
      <c r="S9" s="19"/>
      <c r="T9" s="18"/>
      <c r="U9" s="8"/>
      <c r="V9" s="19"/>
      <c r="W9" s="18"/>
      <c r="X9" s="8"/>
      <c r="Y9" s="19"/>
      <c r="Z9" s="18"/>
      <c r="AA9" s="8"/>
      <c r="AB9" s="19"/>
      <c r="AC9" s="18"/>
      <c r="AD9" s="8"/>
      <c r="AE9" s="19"/>
    </row>
    <row r="10" spans="1:31">
      <c r="A10" s="13" t="s">
        <v>5</v>
      </c>
      <c r="B10" s="18">
        <v>5203</v>
      </c>
      <c r="C10" s="8" t="s">
        <v>17</v>
      </c>
      <c r="D10" s="20" t="s">
        <v>17</v>
      </c>
      <c r="E10" s="22">
        <v>5180</v>
      </c>
      <c r="F10" s="8">
        <v>89435</v>
      </c>
      <c r="G10" s="11">
        <f>IF(E10="&lt;11","*",(E10/F10*1000))</f>
        <v>57.91915916587466</v>
      </c>
      <c r="H10" s="22">
        <v>5376</v>
      </c>
      <c r="I10" s="23">
        <v>90757</v>
      </c>
      <c r="J10" s="11">
        <f>IF(H10="&lt;11","*",(H10/I10*1000))</f>
        <v>59.235100322840111</v>
      </c>
      <c r="K10" s="18">
        <v>5203</v>
      </c>
      <c r="L10" s="8">
        <v>90982</v>
      </c>
      <c r="M10" s="11">
        <f>IF(K10="&lt;11","*",(K10/L10*1000))</f>
        <v>57.187135916994571</v>
      </c>
      <c r="N10" s="18">
        <v>5239</v>
      </c>
      <c r="O10" s="8">
        <v>90988</v>
      </c>
      <c r="P10" s="11">
        <f>IF(N10="&lt;11","*",(N10/O10*1000))</f>
        <v>57.579021409416626</v>
      </c>
      <c r="Q10" s="18">
        <v>4937</v>
      </c>
      <c r="R10" s="8">
        <v>90971</v>
      </c>
      <c r="S10" s="11">
        <f>IF(Q10="&lt;11","*",(Q10/R10*1000))</f>
        <v>54.270042101328997</v>
      </c>
      <c r="T10" s="18">
        <v>4831</v>
      </c>
      <c r="U10" s="8">
        <v>90822</v>
      </c>
      <c r="V10" s="11">
        <f>IF(T10="&lt;11","*",(T10/U10*1000))</f>
        <v>53.191957895664046</v>
      </c>
      <c r="W10" s="18">
        <v>4192</v>
      </c>
      <c r="X10" s="8">
        <v>91474</v>
      </c>
      <c r="Y10" s="11">
        <f>IF(W10="&lt;11","*",(W10/X10*1000))</f>
        <v>45.827229595294838</v>
      </c>
      <c r="Z10" s="18">
        <v>4277</v>
      </c>
      <c r="AA10" s="8">
        <v>92636</v>
      </c>
      <c r="AB10" s="11">
        <f>IF(Z10="&lt;11","*",(Z10/AA10*1000))</f>
        <v>46.169955524849954</v>
      </c>
      <c r="AC10" s="18">
        <v>4284</v>
      </c>
      <c r="AD10" s="8">
        <v>93499</v>
      </c>
      <c r="AE10" s="11">
        <f>IF(AC10="&lt;11","*",(AC10/AD10*1000))</f>
        <v>45.818671857453026</v>
      </c>
    </row>
    <row r="11" spans="1:31">
      <c r="A11" s="13"/>
      <c r="B11" s="18"/>
      <c r="C11" s="8"/>
      <c r="D11" s="21"/>
      <c r="E11" s="18"/>
      <c r="F11" s="8"/>
      <c r="G11" s="21"/>
      <c r="H11" s="18"/>
      <c r="I11" s="8"/>
      <c r="J11" s="21"/>
      <c r="K11" s="18"/>
      <c r="L11" s="8"/>
      <c r="M11" s="21"/>
      <c r="N11" s="18"/>
      <c r="O11" s="8"/>
      <c r="P11" s="21"/>
      <c r="Q11" s="18"/>
      <c r="R11" s="8"/>
      <c r="S11" s="21"/>
      <c r="T11" s="18"/>
      <c r="U11" s="8"/>
      <c r="V11" s="21"/>
      <c r="W11" s="18"/>
      <c r="X11" s="8"/>
      <c r="Y11" s="21"/>
      <c r="Z11" s="18"/>
      <c r="AA11" s="8"/>
      <c r="AB11" s="21"/>
      <c r="AC11" s="18"/>
      <c r="AD11" s="8"/>
      <c r="AE11" s="21"/>
    </row>
    <row r="12" spans="1:31" ht="32.950000000000003" customHeight="1">
      <c r="A12" s="5" t="s">
        <v>7</v>
      </c>
      <c r="B12" s="18"/>
      <c r="C12" s="8"/>
      <c r="D12" s="19"/>
      <c r="E12" s="18"/>
      <c r="F12" s="8"/>
      <c r="G12" s="19"/>
      <c r="H12" s="18"/>
      <c r="I12" s="8"/>
      <c r="J12" s="19"/>
      <c r="K12" s="18"/>
      <c r="L12" s="8"/>
      <c r="M12" s="19"/>
      <c r="N12" s="18"/>
      <c r="O12" s="8"/>
      <c r="P12" s="19"/>
      <c r="Q12" s="18"/>
      <c r="R12" s="8"/>
      <c r="S12" s="19"/>
      <c r="T12" s="18"/>
      <c r="U12" s="8"/>
      <c r="V12" s="19"/>
      <c r="W12" s="18"/>
      <c r="X12" s="8"/>
      <c r="Y12" s="19"/>
      <c r="Z12" s="18"/>
      <c r="AA12" s="8"/>
      <c r="AB12" s="19"/>
      <c r="AC12" s="18"/>
      <c r="AD12" s="8"/>
      <c r="AE12" s="19"/>
    </row>
    <row r="13" spans="1:31">
      <c r="A13" s="6" t="s">
        <v>8</v>
      </c>
      <c r="B13" s="18" t="s">
        <v>17</v>
      </c>
      <c r="C13" s="8" t="s">
        <v>17</v>
      </c>
      <c r="D13" s="19" t="s">
        <v>17</v>
      </c>
      <c r="E13" s="22">
        <v>744</v>
      </c>
      <c r="F13" s="8" t="s">
        <v>17</v>
      </c>
      <c r="G13" s="19" t="s">
        <v>17</v>
      </c>
      <c r="H13" s="22">
        <v>817</v>
      </c>
      <c r="I13" s="8" t="s">
        <v>17</v>
      </c>
      <c r="J13" s="19" t="s">
        <v>17</v>
      </c>
      <c r="K13" s="18">
        <v>853</v>
      </c>
      <c r="L13" s="8" t="s">
        <v>17</v>
      </c>
      <c r="M13" s="19" t="s">
        <v>17</v>
      </c>
      <c r="N13" s="18">
        <v>895</v>
      </c>
      <c r="O13" s="8" t="s">
        <v>17</v>
      </c>
      <c r="P13" s="19" t="s">
        <v>17</v>
      </c>
      <c r="Q13" s="18">
        <v>844</v>
      </c>
      <c r="R13" s="8" t="s">
        <v>17</v>
      </c>
      <c r="S13" s="19" t="s">
        <v>17</v>
      </c>
      <c r="T13" s="18">
        <v>850</v>
      </c>
      <c r="U13" s="8" t="s">
        <v>17</v>
      </c>
      <c r="V13" s="19" t="s">
        <v>17</v>
      </c>
      <c r="W13" s="18">
        <v>697</v>
      </c>
      <c r="X13" s="8" t="s">
        <v>17</v>
      </c>
      <c r="Y13" s="19" t="s">
        <v>17</v>
      </c>
      <c r="Z13" s="24">
        <v>716</v>
      </c>
      <c r="AA13" s="8" t="s">
        <v>17</v>
      </c>
      <c r="AB13" s="19" t="s">
        <v>17</v>
      </c>
      <c r="AC13" s="24">
        <v>677</v>
      </c>
      <c r="AD13" s="8" t="s">
        <v>17</v>
      </c>
      <c r="AE13" s="19" t="s">
        <v>17</v>
      </c>
    </row>
    <row r="14" spans="1:31">
      <c r="A14" s="6" t="s">
        <v>9</v>
      </c>
      <c r="B14" s="18" t="s">
        <v>17</v>
      </c>
      <c r="C14" s="8" t="s">
        <v>17</v>
      </c>
      <c r="D14" s="19" t="s">
        <v>17</v>
      </c>
      <c r="E14" s="22">
        <v>693</v>
      </c>
      <c r="F14" s="8" t="s">
        <v>17</v>
      </c>
      <c r="G14" s="19" t="s">
        <v>17</v>
      </c>
      <c r="H14" s="22">
        <v>764</v>
      </c>
      <c r="I14" s="8" t="s">
        <v>17</v>
      </c>
      <c r="J14" s="19" t="s">
        <v>17</v>
      </c>
      <c r="K14" s="18">
        <v>767</v>
      </c>
      <c r="L14" s="8" t="s">
        <v>17</v>
      </c>
      <c r="M14" s="19" t="s">
        <v>17</v>
      </c>
      <c r="N14" s="18">
        <v>810</v>
      </c>
      <c r="O14" s="8" t="s">
        <v>17</v>
      </c>
      <c r="P14" s="19" t="s">
        <v>17</v>
      </c>
      <c r="Q14" s="18">
        <v>712</v>
      </c>
      <c r="R14" s="8" t="s">
        <v>17</v>
      </c>
      <c r="S14" s="19" t="s">
        <v>17</v>
      </c>
      <c r="T14" s="18">
        <v>718</v>
      </c>
      <c r="U14" s="8" t="s">
        <v>17</v>
      </c>
      <c r="V14" s="19" t="s">
        <v>17</v>
      </c>
      <c r="W14" s="18">
        <v>627</v>
      </c>
      <c r="X14" s="8" t="s">
        <v>17</v>
      </c>
      <c r="Y14" s="19" t="s">
        <v>17</v>
      </c>
      <c r="Z14" s="24">
        <v>654</v>
      </c>
      <c r="AA14" s="8" t="s">
        <v>17</v>
      </c>
      <c r="AB14" s="19" t="s">
        <v>17</v>
      </c>
      <c r="AC14" s="24">
        <v>667</v>
      </c>
      <c r="AD14" s="8" t="s">
        <v>17</v>
      </c>
      <c r="AE14" s="19" t="s">
        <v>17</v>
      </c>
    </row>
    <row r="15" spans="1:31">
      <c r="A15" s="6" t="s">
        <v>10</v>
      </c>
      <c r="B15" s="18" t="s">
        <v>17</v>
      </c>
      <c r="C15" s="8" t="s">
        <v>17</v>
      </c>
      <c r="D15" s="19" t="s">
        <v>17</v>
      </c>
      <c r="E15" s="22">
        <v>346</v>
      </c>
      <c r="F15" s="8" t="s">
        <v>17</v>
      </c>
      <c r="G15" s="19" t="s">
        <v>17</v>
      </c>
      <c r="H15" s="22">
        <v>369</v>
      </c>
      <c r="I15" s="8" t="s">
        <v>17</v>
      </c>
      <c r="J15" s="19" t="s">
        <v>17</v>
      </c>
      <c r="K15" s="18">
        <v>390</v>
      </c>
      <c r="L15" s="8" t="s">
        <v>17</v>
      </c>
      <c r="M15" s="19" t="s">
        <v>17</v>
      </c>
      <c r="N15" s="18">
        <v>402</v>
      </c>
      <c r="O15" s="8" t="s">
        <v>17</v>
      </c>
      <c r="P15" s="19" t="s">
        <v>17</v>
      </c>
      <c r="Q15" s="18">
        <v>381</v>
      </c>
      <c r="R15" s="8" t="s">
        <v>17</v>
      </c>
      <c r="S15" s="19" t="s">
        <v>17</v>
      </c>
      <c r="T15" s="18">
        <v>392</v>
      </c>
      <c r="U15" s="8" t="s">
        <v>17</v>
      </c>
      <c r="V15" s="19" t="s">
        <v>17</v>
      </c>
      <c r="W15" s="18">
        <v>309</v>
      </c>
      <c r="X15" s="8" t="s">
        <v>17</v>
      </c>
      <c r="Y15" s="19" t="s">
        <v>17</v>
      </c>
      <c r="Z15" s="24">
        <v>285</v>
      </c>
      <c r="AA15" s="8" t="s">
        <v>17</v>
      </c>
      <c r="AB15" s="19" t="s">
        <v>17</v>
      </c>
      <c r="AC15" s="24">
        <v>257</v>
      </c>
      <c r="AD15" s="8" t="s">
        <v>17</v>
      </c>
      <c r="AE15" s="19" t="s">
        <v>17</v>
      </c>
    </row>
    <row r="16" spans="1:31">
      <c r="A16" s="6" t="s">
        <v>11</v>
      </c>
      <c r="B16" s="18" t="s">
        <v>17</v>
      </c>
      <c r="C16" s="8" t="s">
        <v>17</v>
      </c>
      <c r="D16" s="19" t="s">
        <v>17</v>
      </c>
      <c r="E16" s="22">
        <v>1690</v>
      </c>
      <c r="F16" s="8" t="s">
        <v>17</v>
      </c>
      <c r="G16" s="19" t="s">
        <v>17</v>
      </c>
      <c r="H16" s="22">
        <v>1587</v>
      </c>
      <c r="I16" s="8" t="s">
        <v>17</v>
      </c>
      <c r="J16" s="19" t="s">
        <v>17</v>
      </c>
      <c r="K16" s="18">
        <v>1547</v>
      </c>
      <c r="L16" s="8" t="s">
        <v>17</v>
      </c>
      <c r="M16" s="19" t="s">
        <v>17</v>
      </c>
      <c r="N16" s="18">
        <v>1531</v>
      </c>
      <c r="O16" s="8" t="s">
        <v>17</v>
      </c>
      <c r="P16" s="19" t="s">
        <v>17</v>
      </c>
      <c r="Q16" s="18">
        <v>1333</v>
      </c>
      <c r="R16" s="8" t="s">
        <v>17</v>
      </c>
      <c r="S16" s="19" t="s">
        <v>17</v>
      </c>
      <c r="T16" s="18">
        <v>1290</v>
      </c>
      <c r="U16" s="8" t="s">
        <v>17</v>
      </c>
      <c r="V16" s="19" t="s">
        <v>17</v>
      </c>
      <c r="W16" s="18">
        <v>1154</v>
      </c>
      <c r="X16" s="8" t="s">
        <v>17</v>
      </c>
      <c r="Y16" s="19" t="s">
        <v>17</v>
      </c>
      <c r="Z16" s="24">
        <v>1158</v>
      </c>
      <c r="AA16" s="8" t="s">
        <v>17</v>
      </c>
      <c r="AB16" s="19" t="s">
        <v>17</v>
      </c>
      <c r="AC16" s="24">
        <v>1093</v>
      </c>
      <c r="AD16" s="8" t="s">
        <v>17</v>
      </c>
      <c r="AE16" s="19" t="s">
        <v>17</v>
      </c>
    </row>
    <row r="17" spans="1:31">
      <c r="A17" s="6" t="s">
        <v>12</v>
      </c>
      <c r="B17" s="18" t="s">
        <v>17</v>
      </c>
      <c r="C17" s="8" t="s">
        <v>17</v>
      </c>
      <c r="D17" s="19" t="s">
        <v>17</v>
      </c>
      <c r="E17" s="22">
        <v>605</v>
      </c>
      <c r="F17" s="8" t="s">
        <v>17</v>
      </c>
      <c r="G17" s="19" t="s">
        <v>17</v>
      </c>
      <c r="H17" s="22">
        <v>667</v>
      </c>
      <c r="I17" s="8" t="s">
        <v>17</v>
      </c>
      <c r="J17" s="19" t="s">
        <v>17</v>
      </c>
      <c r="K17" s="18">
        <v>698</v>
      </c>
      <c r="L17" s="8" t="s">
        <v>17</v>
      </c>
      <c r="M17" s="19" t="s">
        <v>17</v>
      </c>
      <c r="N17" s="18">
        <v>687</v>
      </c>
      <c r="O17" s="8" t="s">
        <v>17</v>
      </c>
      <c r="P17" s="19" t="s">
        <v>17</v>
      </c>
      <c r="Q17" s="18">
        <v>730</v>
      </c>
      <c r="R17" s="8" t="s">
        <v>17</v>
      </c>
      <c r="S17" s="19" t="s">
        <v>17</v>
      </c>
      <c r="T17" s="18">
        <v>690</v>
      </c>
      <c r="U17" s="8" t="s">
        <v>17</v>
      </c>
      <c r="V17" s="19" t="s">
        <v>17</v>
      </c>
      <c r="W17" s="18">
        <v>639</v>
      </c>
      <c r="X17" s="8" t="s">
        <v>17</v>
      </c>
      <c r="Y17" s="19" t="s">
        <v>17</v>
      </c>
      <c r="Z17" s="24">
        <v>632</v>
      </c>
      <c r="AA17" s="8" t="s">
        <v>17</v>
      </c>
      <c r="AB17" s="19" t="s">
        <v>17</v>
      </c>
      <c r="AC17" s="24">
        <v>661</v>
      </c>
      <c r="AD17" s="8" t="s">
        <v>17</v>
      </c>
      <c r="AE17" s="19" t="s">
        <v>17</v>
      </c>
    </row>
    <row r="18" spans="1:31">
      <c r="A18" s="6" t="s">
        <v>13</v>
      </c>
      <c r="B18" s="18" t="s">
        <v>17</v>
      </c>
      <c r="C18" s="8" t="s">
        <v>17</v>
      </c>
      <c r="D18" s="19" t="s">
        <v>17</v>
      </c>
      <c r="E18" s="22">
        <v>874</v>
      </c>
      <c r="F18" s="8" t="s">
        <v>17</v>
      </c>
      <c r="G18" s="19" t="s">
        <v>17</v>
      </c>
      <c r="H18" s="22">
        <v>1011</v>
      </c>
      <c r="I18" s="8" t="s">
        <v>17</v>
      </c>
      <c r="J18" s="19" t="s">
        <v>17</v>
      </c>
      <c r="K18" s="18">
        <v>929</v>
      </c>
      <c r="L18" s="8" t="s">
        <v>17</v>
      </c>
      <c r="M18" s="19" t="s">
        <v>17</v>
      </c>
      <c r="N18" s="18">
        <v>905</v>
      </c>
      <c r="O18" s="8" t="s">
        <v>17</v>
      </c>
      <c r="P18" s="19" t="s">
        <v>17</v>
      </c>
      <c r="Q18" s="18">
        <v>930</v>
      </c>
      <c r="R18" s="8" t="s">
        <v>17</v>
      </c>
      <c r="S18" s="19" t="s">
        <v>17</v>
      </c>
      <c r="T18" s="18">
        <v>883</v>
      </c>
      <c r="U18" s="8" t="s">
        <v>17</v>
      </c>
      <c r="V18" s="19" t="s">
        <v>17</v>
      </c>
      <c r="W18" s="18">
        <v>764</v>
      </c>
      <c r="X18" s="8" t="s">
        <v>17</v>
      </c>
      <c r="Y18" s="19" t="s">
        <v>17</v>
      </c>
      <c r="Z18" s="24">
        <v>830</v>
      </c>
      <c r="AA18" s="8" t="s">
        <v>17</v>
      </c>
      <c r="AB18" s="19" t="s">
        <v>17</v>
      </c>
      <c r="AC18" s="24">
        <v>894</v>
      </c>
      <c r="AD18" s="8" t="s">
        <v>17</v>
      </c>
      <c r="AE18" s="19" t="s">
        <v>17</v>
      </c>
    </row>
    <row r="19" spans="1:31">
      <c r="A19" s="6" t="s">
        <v>4</v>
      </c>
      <c r="B19" s="18" t="s">
        <v>17</v>
      </c>
      <c r="C19" s="8" t="s">
        <v>17</v>
      </c>
      <c r="D19" s="19" t="s">
        <v>17</v>
      </c>
      <c r="E19" s="22">
        <v>228</v>
      </c>
      <c r="F19" s="8" t="s">
        <v>17</v>
      </c>
      <c r="G19" s="19" t="s">
        <v>17</v>
      </c>
      <c r="H19" s="22">
        <v>161</v>
      </c>
      <c r="I19" s="8" t="s">
        <v>17</v>
      </c>
      <c r="J19" s="19" t="s">
        <v>17</v>
      </c>
      <c r="K19" s="18">
        <v>19</v>
      </c>
      <c r="L19" s="8" t="s">
        <v>17</v>
      </c>
      <c r="M19" s="19" t="s">
        <v>17</v>
      </c>
      <c r="N19" s="18" t="s">
        <v>27</v>
      </c>
      <c r="O19" s="8" t="s">
        <v>17</v>
      </c>
      <c r="P19" s="19" t="s">
        <v>17</v>
      </c>
      <c r="Q19" s="18" t="s">
        <v>27</v>
      </c>
      <c r="R19" s="8" t="s">
        <v>17</v>
      </c>
      <c r="S19" s="19" t="s">
        <v>17</v>
      </c>
      <c r="T19" s="18" t="s">
        <v>27</v>
      </c>
      <c r="U19" s="8" t="s">
        <v>17</v>
      </c>
      <c r="V19" s="19" t="s">
        <v>17</v>
      </c>
      <c r="W19" s="18" t="s">
        <v>27</v>
      </c>
      <c r="X19" s="8" t="s">
        <v>17</v>
      </c>
      <c r="Y19" s="19" t="s">
        <v>17</v>
      </c>
      <c r="Z19" s="24" t="s">
        <v>27</v>
      </c>
      <c r="AA19" s="8" t="s">
        <v>17</v>
      </c>
      <c r="AB19" s="19" t="s">
        <v>17</v>
      </c>
      <c r="AC19" s="24">
        <v>35</v>
      </c>
      <c r="AD19" s="8" t="s">
        <v>17</v>
      </c>
      <c r="AE19" s="19" t="s">
        <v>17</v>
      </c>
    </row>
    <row r="20" spans="1:31">
      <c r="A20" s="12"/>
      <c r="B20" s="18"/>
      <c r="C20" s="8"/>
      <c r="D20" s="19"/>
      <c r="E20" s="18"/>
      <c r="F20" s="8"/>
      <c r="G20" s="19"/>
      <c r="H20" s="18"/>
      <c r="I20" s="8"/>
      <c r="J20" s="19"/>
      <c r="K20" s="18"/>
      <c r="L20" s="8"/>
      <c r="M20" s="19"/>
      <c r="N20" s="18"/>
      <c r="O20" s="8"/>
      <c r="P20" s="19"/>
      <c r="Q20" s="18"/>
      <c r="R20" s="8"/>
      <c r="S20" s="19"/>
      <c r="T20" s="18"/>
      <c r="U20" s="8"/>
      <c r="V20" s="19"/>
      <c r="W20" s="18"/>
      <c r="X20" s="8"/>
      <c r="Y20" s="19"/>
      <c r="Z20" s="18"/>
      <c r="AA20" s="8"/>
      <c r="AB20" s="19"/>
      <c r="AC20" s="18"/>
      <c r="AD20" s="8"/>
      <c r="AE20" s="19"/>
    </row>
    <row r="21" spans="1:31" ht="48.75" customHeight="1">
      <c r="A21" s="5" t="s">
        <v>18</v>
      </c>
      <c r="B21" s="18"/>
      <c r="C21" s="8"/>
      <c r="D21" s="21"/>
      <c r="E21" s="18"/>
      <c r="F21" s="8"/>
      <c r="G21" s="21"/>
      <c r="H21" s="18"/>
      <c r="I21" s="8"/>
      <c r="J21" s="21"/>
      <c r="K21" s="18"/>
      <c r="L21" s="8"/>
      <c r="M21" s="21"/>
      <c r="N21" s="18"/>
      <c r="O21" s="8"/>
      <c r="P21" s="21"/>
      <c r="Q21" s="18"/>
      <c r="R21" s="8"/>
      <c r="S21" s="21"/>
      <c r="T21" s="18"/>
      <c r="U21" s="8"/>
      <c r="V21" s="21"/>
      <c r="W21" s="18"/>
      <c r="X21" s="8"/>
      <c r="Y21" s="21"/>
      <c r="Z21" s="18"/>
      <c r="AA21" s="8"/>
      <c r="AB21" s="21"/>
      <c r="AC21" s="18"/>
      <c r="AD21" s="8"/>
      <c r="AE21" s="21"/>
    </row>
    <row r="22" spans="1:31">
      <c r="A22" s="14" t="s">
        <v>14</v>
      </c>
      <c r="B22" s="22">
        <v>606</v>
      </c>
      <c r="C22" s="8" t="s">
        <v>17</v>
      </c>
      <c r="D22" s="19" t="s">
        <v>17</v>
      </c>
      <c r="E22" s="18">
        <v>563</v>
      </c>
      <c r="F22" s="8">
        <v>5926</v>
      </c>
      <c r="G22" s="11">
        <f>IF(E22="&lt;11","*",(E22/F22*1000))</f>
        <v>95.005062436719541</v>
      </c>
      <c r="H22" s="18">
        <v>573</v>
      </c>
      <c r="I22" s="8">
        <v>5901</v>
      </c>
      <c r="J22" s="11">
        <f>IF(H22="&lt;11","*",(H22/I22*1000))</f>
        <v>97.1021860701576</v>
      </c>
      <c r="K22" s="18">
        <v>580</v>
      </c>
      <c r="L22" s="8">
        <v>5855</v>
      </c>
      <c r="M22" s="11">
        <f>IF(K22="&lt;11","*",(K22/L22*1000))</f>
        <v>99.060631938514092</v>
      </c>
      <c r="N22" s="18">
        <v>618</v>
      </c>
      <c r="O22" s="8">
        <v>5752</v>
      </c>
      <c r="P22" s="11">
        <f>IF(N22="&lt;11","*",(N22/O22*1000))</f>
        <v>107.44089012517385</v>
      </c>
      <c r="Q22" s="18">
        <v>559</v>
      </c>
      <c r="R22" s="8">
        <v>5704</v>
      </c>
      <c r="S22" s="11">
        <f>IF(Q22="&lt;11","*",(Q22/R22*1000))</f>
        <v>98.001402524544176</v>
      </c>
      <c r="T22" s="18">
        <v>509</v>
      </c>
      <c r="U22" s="8">
        <v>5642</v>
      </c>
      <c r="V22" s="11">
        <f>IF(T22="&lt;11","*",(T22/U22*1000))</f>
        <v>90.216235377525692</v>
      </c>
      <c r="W22" s="18">
        <v>489</v>
      </c>
      <c r="X22" s="8">
        <v>5613</v>
      </c>
      <c r="Y22" s="11">
        <f>IF(W22="&lt;11","*",(W22/X22*1000))</f>
        <v>87.119187600213792</v>
      </c>
      <c r="Z22" s="18">
        <v>454</v>
      </c>
      <c r="AA22" s="8">
        <v>5622</v>
      </c>
      <c r="AB22" s="11">
        <f>IF(Z22="&lt;11","*",(Z22/AA22*1000))</f>
        <v>80.754180007114897</v>
      </c>
      <c r="AC22" s="18">
        <v>437</v>
      </c>
      <c r="AD22" s="8">
        <v>5603</v>
      </c>
      <c r="AE22" s="11">
        <f>IF(AC22="&lt;11","*",(AC22/AD22*1000))</f>
        <v>77.993931822238082</v>
      </c>
    </row>
    <row r="23" spans="1:31">
      <c r="A23" s="14" t="s">
        <v>3</v>
      </c>
      <c r="B23" s="22">
        <v>2658</v>
      </c>
      <c r="C23" s="8" t="s">
        <v>17</v>
      </c>
      <c r="D23" s="19" t="s">
        <v>17</v>
      </c>
      <c r="E23" s="18">
        <v>2869</v>
      </c>
      <c r="F23" s="8">
        <v>25202</v>
      </c>
      <c r="G23" s="11">
        <f>IF(E23="&lt;11","*",(E23/F23*1000))</f>
        <v>113.84017141496706</v>
      </c>
      <c r="H23" s="18">
        <v>3041</v>
      </c>
      <c r="I23" s="8">
        <v>26513</v>
      </c>
      <c r="J23" s="11">
        <f>IF(H23="&lt;11","*",(H23/I23*1000))</f>
        <v>114.69844981707088</v>
      </c>
      <c r="K23" s="18">
        <v>2797</v>
      </c>
      <c r="L23" s="8">
        <v>27130</v>
      </c>
      <c r="M23" s="11">
        <f>IF(K23="&lt;11","*",(K23/L23*1000))</f>
        <v>103.09620346479912</v>
      </c>
      <c r="N23" s="18">
        <v>3008</v>
      </c>
      <c r="O23" s="8">
        <v>27598</v>
      </c>
      <c r="P23" s="11">
        <f>IF(N23="&lt;11","*",(N23/O23*1000))</f>
        <v>108.99340531922604</v>
      </c>
      <c r="Q23" s="18">
        <v>2679</v>
      </c>
      <c r="R23" s="8">
        <v>27994</v>
      </c>
      <c r="S23" s="11">
        <f>IF(Q23="&lt;11","*",(Q23/R23*1000))</f>
        <v>95.699078373937283</v>
      </c>
      <c r="T23" s="18">
        <v>2820</v>
      </c>
      <c r="U23" s="8">
        <v>28318</v>
      </c>
      <c r="V23" s="11">
        <f>IF(T23="&lt;11","*",(T23/U23*1000))</f>
        <v>99.583303905643064</v>
      </c>
      <c r="W23" s="18">
        <v>2441</v>
      </c>
      <c r="X23" s="8">
        <v>28984</v>
      </c>
      <c r="Y23" s="11">
        <f>IF(W23="&lt;11","*",(W23/X23*1000))</f>
        <v>84.218879381727859</v>
      </c>
      <c r="Z23" s="18">
        <v>2519</v>
      </c>
      <c r="AA23" s="8">
        <v>29745</v>
      </c>
      <c r="AB23" s="11">
        <f>IF(Z23="&lt;11","*",(Z23/AA23*1000))</f>
        <v>84.686501933098</v>
      </c>
      <c r="AC23" s="18">
        <v>2590</v>
      </c>
      <c r="AD23" s="8">
        <v>30609</v>
      </c>
      <c r="AE23" s="11">
        <f>IF(AC23="&lt;11","*",(AC23/AD23*1000))</f>
        <v>84.61563592407461</v>
      </c>
    </row>
    <row r="24" spans="1:31">
      <c r="A24" s="14" t="s">
        <v>2</v>
      </c>
      <c r="B24" s="22">
        <v>1577</v>
      </c>
      <c r="C24" s="8" t="s">
        <v>17</v>
      </c>
      <c r="D24" s="19" t="s">
        <v>17</v>
      </c>
      <c r="E24" s="18">
        <v>1459</v>
      </c>
      <c r="F24" s="8">
        <v>48907</v>
      </c>
      <c r="G24" s="11">
        <f>IF(E24="&lt;11","*",(E24/F24*1000))</f>
        <v>29.8321303698857</v>
      </c>
      <c r="H24" s="18">
        <v>1420</v>
      </c>
      <c r="I24" s="8">
        <v>47948</v>
      </c>
      <c r="J24" s="11">
        <f>IF(H24="&lt;11","*",(H24/I24*1000))</f>
        <v>29.615416701426543</v>
      </c>
      <c r="K24" s="18">
        <v>1474</v>
      </c>
      <c r="L24" s="8">
        <v>46933</v>
      </c>
      <c r="M24" s="11">
        <f>IF(K24="&lt;11","*",(K24/L24*1000))</f>
        <v>31.406473057337056</v>
      </c>
      <c r="N24" s="18">
        <v>1264</v>
      </c>
      <c r="O24" s="8">
        <v>46256</v>
      </c>
      <c r="P24" s="11">
        <f>IF(N24="&lt;11","*",(N24/O24*1000))</f>
        <v>27.326184711172605</v>
      </c>
      <c r="Q24" s="18">
        <v>1344</v>
      </c>
      <c r="R24" s="8">
        <v>45566</v>
      </c>
      <c r="S24" s="11">
        <f>IF(Q24="&lt;11","*",(Q24/R24*1000))</f>
        <v>29.495676600974409</v>
      </c>
      <c r="T24" s="18">
        <v>1176</v>
      </c>
      <c r="U24" s="8">
        <v>44883</v>
      </c>
      <c r="V24" s="11">
        <f>IF(T24="&lt;11","*",(T24/U24*1000))</f>
        <v>26.201457121850144</v>
      </c>
      <c r="W24" s="18">
        <v>954</v>
      </c>
      <c r="X24" s="8">
        <v>44395</v>
      </c>
      <c r="Y24" s="11">
        <f>IF(W24="&lt;11","*",(W24/X24*1000))</f>
        <v>21.488906408379322</v>
      </c>
      <c r="Z24" s="18">
        <v>1045</v>
      </c>
      <c r="AA24" s="8">
        <v>44362</v>
      </c>
      <c r="AB24" s="11">
        <f>IF(Z24="&lt;11","*",(Z24/AA24*1000))</f>
        <v>23.556196744961902</v>
      </c>
      <c r="AC24" s="18">
        <v>970</v>
      </c>
      <c r="AD24" s="8">
        <v>43838</v>
      </c>
      <c r="AE24" s="11">
        <f>IF(AC24="&lt;11","*",(AC24/AD24*1000))</f>
        <v>22.12692184862448</v>
      </c>
    </row>
    <row r="25" spans="1:31">
      <c r="A25" s="14" t="s">
        <v>15</v>
      </c>
      <c r="B25" s="22">
        <v>270</v>
      </c>
      <c r="C25" s="32" t="s">
        <v>17</v>
      </c>
      <c r="D25" s="35" t="s">
        <v>17</v>
      </c>
      <c r="E25" s="18">
        <v>213</v>
      </c>
      <c r="F25" s="32">
        <v>9400</v>
      </c>
      <c r="G25" s="33">
        <v>30.74468085106383</v>
      </c>
      <c r="H25" s="18">
        <v>266</v>
      </c>
      <c r="I25" s="32">
        <v>10395</v>
      </c>
      <c r="J25" s="33">
        <v>32.708032708032704</v>
      </c>
      <c r="K25" s="18">
        <v>248</v>
      </c>
      <c r="L25" s="32">
        <v>11064</v>
      </c>
      <c r="M25" s="33">
        <v>31.001446131597973</v>
      </c>
      <c r="N25" s="18">
        <v>261</v>
      </c>
      <c r="O25" s="32">
        <v>11382</v>
      </c>
      <c r="P25" s="33">
        <v>30.135301353013531</v>
      </c>
      <c r="Q25" s="18">
        <v>259</v>
      </c>
      <c r="R25" s="32">
        <v>11707</v>
      </c>
      <c r="S25" s="33">
        <v>29.811224053984798</v>
      </c>
      <c r="T25" s="18">
        <v>238</v>
      </c>
      <c r="U25" s="32">
        <v>11979</v>
      </c>
      <c r="V25" s="33">
        <v>26.880373987812003</v>
      </c>
      <c r="W25" s="18">
        <v>214</v>
      </c>
      <c r="X25" s="32">
        <v>12482</v>
      </c>
      <c r="Y25" s="33">
        <v>24.435186668803077</v>
      </c>
      <c r="Z25" s="18">
        <v>179</v>
      </c>
      <c r="AA25" s="32">
        <v>12907</v>
      </c>
      <c r="AB25" s="33">
        <v>19.369334469667624</v>
      </c>
      <c r="AC25" s="18">
        <v>202</v>
      </c>
      <c r="AD25" s="32">
        <v>13449</v>
      </c>
      <c r="AE25" s="33">
        <v>21.116811658859394</v>
      </c>
    </row>
    <row r="26" spans="1:31">
      <c r="A26" s="14" t="s">
        <v>19</v>
      </c>
      <c r="B26" s="22">
        <v>37</v>
      </c>
      <c r="C26" s="32"/>
      <c r="D26" s="35"/>
      <c r="E26" s="18">
        <v>33</v>
      </c>
      <c r="F26" s="32"/>
      <c r="G26" s="33"/>
      <c r="H26" s="18">
        <v>39</v>
      </c>
      <c r="I26" s="32"/>
      <c r="J26" s="33"/>
      <c r="K26" s="18">
        <v>43</v>
      </c>
      <c r="L26" s="32"/>
      <c r="M26" s="33"/>
      <c r="N26" s="18">
        <v>33</v>
      </c>
      <c r="O26" s="32"/>
      <c r="P26" s="33"/>
      <c r="Q26" s="18">
        <v>37</v>
      </c>
      <c r="R26" s="32"/>
      <c r="S26" s="33"/>
      <c r="T26" s="18">
        <v>43</v>
      </c>
      <c r="U26" s="32"/>
      <c r="V26" s="33"/>
      <c r="W26" s="18">
        <v>49</v>
      </c>
      <c r="X26" s="32"/>
      <c r="Y26" s="33"/>
      <c r="Z26" s="18">
        <v>34</v>
      </c>
      <c r="AA26" s="32"/>
      <c r="AB26" s="33"/>
      <c r="AC26" s="18">
        <v>40</v>
      </c>
      <c r="AD26" s="32"/>
      <c r="AE26" s="33"/>
    </row>
    <row r="27" spans="1:31">
      <c r="A27" s="14" t="s">
        <v>20</v>
      </c>
      <c r="B27" s="22">
        <v>53</v>
      </c>
      <c r="C27" s="32"/>
      <c r="D27" s="35"/>
      <c r="E27" s="18">
        <v>42</v>
      </c>
      <c r="F27" s="32"/>
      <c r="G27" s="33"/>
      <c r="H27" s="18">
        <v>35</v>
      </c>
      <c r="I27" s="32"/>
      <c r="J27" s="33"/>
      <c r="K27" s="18">
        <v>51</v>
      </c>
      <c r="L27" s="32"/>
      <c r="M27" s="33"/>
      <c r="N27" s="18">
        <v>48</v>
      </c>
      <c r="O27" s="32"/>
      <c r="P27" s="33"/>
      <c r="Q27" s="18">
        <v>52</v>
      </c>
      <c r="R27" s="32"/>
      <c r="S27" s="33"/>
      <c r="T27" s="18">
        <v>40</v>
      </c>
      <c r="U27" s="32"/>
      <c r="V27" s="33"/>
      <c r="W27" s="18">
        <v>40</v>
      </c>
      <c r="X27" s="32"/>
      <c r="Y27" s="33"/>
      <c r="Z27" s="18">
        <v>37</v>
      </c>
      <c r="AA27" s="32"/>
      <c r="AB27" s="33"/>
      <c r="AC27" s="18">
        <v>41</v>
      </c>
      <c r="AD27" s="32"/>
      <c r="AE27" s="33"/>
    </row>
    <row r="28" spans="1:31">
      <c r="A28" s="14" t="s">
        <v>16</v>
      </c>
      <c r="B28" s="18" t="s">
        <v>27</v>
      </c>
      <c r="C28" s="32"/>
      <c r="D28" s="35"/>
      <c r="E28" s="18" t="s">
        <v>27</v>
      </c>
      <c r="F28" s="32"/>
      <c r="G28" s="33"/>
      <c r="H28" s="18" t="s">
        <v>27</v>
      </c>
      <c r="I28" s="32"/>
      <c r="J28" s="33"/>
      <c r="K28" s="18" t="s">
        <v>27</v>
      </c>
      <c r="L28" s="32"/>
      <c r="M28" s="33"/>
      <c r="N28" s="18" t="s">
        <v>27</v>
      </c>
      <c r="O28" s="32"/>
      <c r="P28" s="33"/>
      <c r="Q28" s="18" t="s">
        <v>27</v>
      </c>
      <c r="R28" s="32"/>
      <c r="S28" s="33"/>
      <c r="T28" s="18" t="s">
        <v>27</v>
      </c>
      <c r="U28" s="32"/>
      <c r="V28" s="33"/>
      <c r="W28" s="18" t="s">
        <v>27</v>
      </c>
      <c r="X28" s="32"/>
      <c r="Y28" s="33"/>
      <c r="Z28" s="18" t="s">
        <v>27</v>
      </c>
      <c r="AA28" s="32"/>
      <c r="AB28" s="33"/>
      <c r="AC28" s="18" t="s">
        <v>27</v>
      </c>
      <c r="AD28" s="32"/>
      <c r="AE28" s="33"/>
    </row>
    <row r="29" spans="1:31">
      <c r="A29" s="14" t="s">
        <v>4</v>
      </c>
      <c r="B29" s="18" t="s">
        <v>27</v>
      </c>
      <c r="C29" s="8" t="s">
        <v>6</v>
      </c>
      <c r="D29" s="20" t="s">
        <v>6</v>
      </c>
      <c r="E29" s="18" t="s">
        <v>27</v>
      </c>
      <c r="F29" s="8" t="s">
        <v>6</v>
      </c>
      <c r="G29" s="20" t="s">
        <v>6</v>
      </c>
      <c r="H29" s="18" t="s">
        <v>27</v>
      </c>
      <c r="I29" s="8" t="s">
        <v>6</v>
      </c>
      <c r="J29" s="20" t="s">
        <v>6</v>
      </c>
      <c r="K29" s="18" t="s">
        <v>27</v>
      </c>
      <c r="L29" s="8" t="s">
        <v>6</v>
      </c>
      <c r="M29" s="20" t="s">
        <v>6</v>
      </c>
      <c r="N29" s="18" t="s">
        <v>27</v>
      </c>
      <c r="O29" s="8" t="s">
        <v>6</v>
      </c>
      <c r="P29" s="20" t="s">
        <v>6</v>
      </c>
      <c r="Q29" s="18" t="s">
        <v>27</v>
      </c>
      <c r="R29" s="8" t="s">
        <v>6</v>
      </c>
      <c r="S29" s="20" t="s">
        <v>6</v>
      </c>
      <c r="T29" s="18" t="s">
        <v>27</v>
      </c>
      <c r="U29" s="8" t="s">
        <v>6</v>
      </c>
      <c r="V29" s="20" t="s">
        <v>6</v>
      </c>
      <c r="W29" s="18" t="s">
        <v>27</v>
      </c>
      <c r="X29" s="8" t="s">
        <v>6</v>
      </c>
      <c r="Y29" s="20" t="s">
        <v>6</v>
      </c>
      <c r="Z29" s="18" t="s">
        <v>27</v>
      </c>
      <c r="AA29" s="8" t="s">
        <v>6</v>
      </c>
      <c r="AB29" s="20" t="s">
        <v>6</v>
      </c>
      <c r="AC29" s="18" t="s">
        <v>27</v>
      </c>
      <c r="AD29" s="8" t="s">
        <v>6</v>
      </c>
      <c r="AE29" s="20" t="s">
        <v>6</v>
      </c>
    </row>
    <row r="30" spans="1:31">
      <c r="A30" s="15"/>
      <c r="B30" s="18"/>
      <c r="C30" s="8"/>
      <c r="D30" s="21"/>
      <c r="E30" s="18"/>
      <c r="F30" s="8"/>
      <c r="G30" s="21"/>
      <c r="H30" s="18"/>
      <c r="I30" s="8"/>
      <c r="J30" s="21"/>
      <c r="K30" s="18"/>
      <c r="L30" s="8"/>
      <c r="M30" s="21"/>
      <c r="N30" s="18"/>
      <c r="O30" s="8"/>
      <c r="P30" s="21"/>
      <c r="Q30" s="18"/>
      <c r="R30" s="8"/>
      <c r="S30" s="19"/>
      <c r="T30" s="18"/>
      <c r="U30" s="8"/>
      <c r="V30" s="19"/>
      <c r="W30" s="18"/>
      <c r="X30" s="8"/>
      <c r="Y30" s="19"/>
      <c r="Z30" s="18"/>
      <c r="AA30" s="8"/>
      <c r="AB30" s="19"/>
      <c r="AC30" s="18"/>
      <c r="AD30" s="8"/>
      <c r="AE30" s="19"/>
    </row>
  </sheetData>
  <mergeCells count="31">
    <mergeCell ref="Q7:S7"/>
    <mergeCell ref="K7:M7"/>
    <mergeCell ref="N7:P7"/>
    <mergeCell ref="S25:S28"/>
    <mergeCell ref="AB25:AB28"/>
    <mergeCell ref="T7:V7"/>
    <mergeCell ref="W7:Y7"/>
    <mergeCell ref="Z7:AB7"/>
    <mergeCell ref="M25:M28"/>
    <mergeCell ref="P25:P28"/>
    <mergeCell ref="V25:V28"/>
    <mergeCell ref="L25:L28"/>
    <mergeCell ref="O25:O28"/>
    <mergeCell ref="R25:R28"/>
    <mergeCell ref="U25:U28"/>
    <mergeCell ref="A7:A8"/>
    <mergeCell ref="B7:D7"/>
    <mergeCell ref="E7:G7"/>
    <mergeCell ref="H7:J7"/>
    <mergeCell ref="C25:C28"/>
    <mergeCell ref="D25:D28"/>
    <mergeCell ref="G25:G28"/>
    <mergeCell ref="J25:J28"/>
    <mergeCell ref="F25:F28"/>
    <mergeCell ref="I25:I28"/>
    <mergeCell ref="AC7:AE7"/>
    <mergeCell ref="X25:X28"/>
    <mergeCell ref="AA25:AA28"/>
    <mergeCell ref="AD25:AD28"/>
    <mergeCell ref="AE25:AE28"/>
    <mergeCell ref="Y25:Y28"/>
  </mergeCells>
  <phoneticPr fontId="0" type="noConversion"/>
  <pageMargins left="0.5" right="0.5" top="0.5" bottom="0.75" header="0.5" footer="0.3"/>
  <pageSetup orientation="portrait" r:id="rId1"/>
  <headerFooter differentFirst="1"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3"/>
  <sheetViews>
    <sheetView workbookViewId="0"/>
  </sheetViews>
  <sheetFormatPr defaultRowHeight="12.9"/>
  <cols>
    <col min="1" max="1" width="90.625" style="36" customWidth="1"/>
  </cols>
  <sheetData>
    <row r="1" spans="1:9" ht="84.25" customHeight="1">
      <c r="A1" s="27" t="s">
        <v>26</v>
      </c>
      <c r="B1" s="27"/>
      <c r="C1" s="27"/>
      <c r="D1" s="27"/>
      <c r="E1" s="27"/>
      <c r="F1" s="27"/>
      <c r="G1" s="27"/>
      <c r="H1" s="27"/>
      <c r="I1" s="27"/>
    </row>
    <row r="2" spans="1:9" ht="29.25" customHeight="1">
      <c r="A2" s="28" t="s">
        <v>24</v>
      </c>
      <c r="B2" s="28"/>
      <c r="C2" s="28"/>
      <c r="D2" s="28"/>
      <c r="E2" s="28"/>
      <c r="F2" s="28"/>
      <c r="G2" s="28"/>
      <c r="H2" s="28"/>
      <c r="I2" s="28"/>
    </row>
    <row r="3" spans="1:9" ht="29.25" customHeight="1">
      <c r="A3" s="27" t="s">
        <v>28</v>
      </c>
      <c r="B3" s="27"/>
      <c r="C3" s="27"/>
      <c r="D3" s="27"/>
      <c r="E3" s="27"/>
      <c r="F3" s="27"/>
      <c r="G3" s="27"/>
      <c r="H3" s="27"/>
      <c r="I3" s="27"/>
    </row>
  </sheetData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TeenB90s</vt:lpstr>
      <vt:lpstr>Notes</vt:lpstr>
      <vt:lpstr>TeenB90s!Print_Titles</vt:lpstr>
    </vt:vector>
  </TitlesOfParts>
  <Company>Children's Hospital and Health Center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CCHO</dc:creator>
  <cp:lastModifiedBy>Jariangprasert, Sutida</cp:lastModifiedBy>
  <cp:lastPrinted>2025-07-21T22:46:39Z</cp:lastPrinted>
  <dcterms:created xsi:type="dcterms:W3CDTF">2001-04-11T22:09:08Z</dcterms:created>
  <dcterms:modified xsi:type="dcterms:W3CDTF">2025-07-21T22:46:47Z</dcterms:modified>
</cp:coreProperties>
</file>