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Birthweight/"/>
    </mc:Choice>
  </mc:AlternateContent>
  <xr:revisionPtr revIDLastSave="350" documentId="8_{F89AE330-2E2D-433A-9EF7-3D5072916D2B}" xr6:coauthVersionLast="47" xr6:coauthVersionMax="47" xr10:uidLastSave="{7CD326C0-5566-4A44-B5F6-F2B979C0FB6C}"/>
  <bookViews>
    <workbookView xWindow="18543" yWindow="122" windowWidth="18571" windowHeight="9646" tabRatio="601" xr2:uid="{00000000-000D-0000-FFFF-FFFF00000000}"/>
  </bookViews>
  <sheets>
    <sheet name="VLBW" sheetId="11" r:id="rId1"/>
    <sheet name="Notes" sheetId="14" r:id="rId2"/>
  </sheets>
  <definedNames>
    <definedName name="_xlnm.Print_Titles" localSheetId="0">VLBW!$A:$A,VLBW!$7:$8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49" i="11" l="1"/>
  <c r="BR49" i="11"/>
  <c r="BO49" i="11"/>
  <c r="BL49" i="11"/>
  <c r="BI49" i="11"/>
  <c r="BF49" i="11"/>
  <c r="BC49" i="11"/>
  <c r="AZ49" i="11"/>
  <c r="AW49" i="11"/>
  <c r="AT49" i="11"/>
  <c r="AQ49" i="11"/>
  <c r="AN49" i="11"/>
  <c r="AK49" i="11"/>
  <c r="AH49" i="11"/>
  <c r="AE49" i="11"/>
  <c r="AB49" i="11"/>
  <c r="Y49" i="11"/>
  <c r="V49" i="11"/>
  <c r="BU48" i="11"/>
  <c r="BR48" i="11"/>
  <c r="BO48" i="11"/>
  <c r="BL48" i="11"/>
  <c r="BI48" i="11"/>
  <c r="BF48" i="11"/>
  <c r="BC48" i="11"/>
  <c r="AZ48" i="11"/>
  <c r="AW48" i="11"/>
  <c r="AT48" i="11"/>
  <c r="AQ48" i="11"/>
  <c r="AN48" i="11"/>
  <c r="AK48" i="11"/>
  <c r="AH48" i="11"/>
  <c r="AE48" i="11"/>
  <c r="AB48" i="11"/>
  <c r="Y48" i="11"/>
  <c r="V48" i="11"/>
  <c r="BU47" i="11"/>
  <c r="BR47" i="11"/>
  <c r="BO47" i="11"/>
  <c r="BL47" i="11"/>
  <c r="BI47" i="11"/>
  <c r="BF47" i="11"/>
  <c r="BC47" i="11"/>
  <c r="AZ47" i="11"/>
  <c r="AW47" i="11"/>
  <c r="AT47" i="11"/>
  <c r="AQ47" i="11"/>
  <c r="AN47" i="11"/>
  <c r="AK47" i="11"/>
  <c r="AH47" i="11"/>
  <c r="AE47" i="11"/>
  <c r="AB47" i="11"/>
  <c r="Y47" i="11"/>
  <c r="V47" i="11"/>
  <c r="BU46" i="11"/>
  <c r="BR46" i="11"/>
  <c r="BO46" i="11"/>
  <c r="BL46" i="11"/>
  <c r="BI46" i="11"/>
  <c r="BF46" i="11"/>
  <c r="BC46" i="11"/>
  <c r="AZ46" i="11"/>
  <c r="AW46" i="11"/>
  <c r="AT46" i="11"/>
  <c r="AQ46" i="11"/>
  <c r="AN46" i="11"/>
  <c r="AK46" i="11"/>
  <c r="AH46" i="11"/>
  <c r="AE46" i="11"/>
  <c r="AB46" i="11"/>
  <c r="Y46" i="11"/>
  <c r="V46" i="11"/>
  <c r="BU45" i="11"/>
  <c r="BR45" i="11"/>
  <c r="BO45" i="11"/>
  <c r="BL45" i="11"/>
  <c r="BI45" i="11"/>
  <c r="BF45" i="11"/>
  <c r="BC45" i="11"/>
  <c r="AZ45" i="11"/>
  <c r="AW45" i="11"/>
  <c r="AT45" i="11"/>
  <c r="AQ45" i="11"/>
  <c r="AN45" i="11"/>
  <c r="AK45" i="11"/>
  <c r="AH45" i="11"/>
  <c r="AE45" i="11"/>
  <c r="AB45" i="11"/>
  <c r="Y45" i="11"/>
  <c r="V45" i="11"/>
  <c r="BU41" i="11"/>
  <c r="BR41" i="11"/>
  <c r="BO41" i="11"/>
  <c r="BL41" i="11"/>
  <c r="BI41" i="11"/>
  <c r="BF41" i="11"/>
  <c r="BC41" i="11"/>
  <c r="AZ41" i="11"/>
  <c r="AW41" i="11"/>
  <c r="AT41" i="11"/>
  <c r="AQ41" i="11"/>
  <c r="AN41" i="11"/>
  <c r="AK41" i="11"/>
  <c r="AH41" i="11"/>
  <c r="AE41" i="11"/>
  <c r="AB41" i="11"/>
  <c r="Y41" i="11"/>
  <c r="V41" i="11"/>
  <c r="S41" i="11"/>
  <c r="P41" i="11"/>
  <c r="M41" i="11"/>
  <c r="J41" i="11"/>
  <c r="G41" i="11"/>
  <c r="D41" i="11"/>
  <c r="BU40" i="11"/>
  <c r="BR40" i="11"/>
  <c r="BO40" i="11"/>
  <c r="BL40" i="11"/>
  <c r="BI40" i="11"/>
  <c r="BF40" i="11"/>
  <c r="BC40" i="11"/>
  <c r="AZ40" i="11"/>
  <c r="AW40" i="11"/>
  <c r="AT40" i="11"/>
  <c r="AQ40" i="11"/>
  <c r="AN40" i="11"/>
  <c r="AK40" i="11"/>
  <c r="AH40" i="11"/>
  <c r="AE40" i="11"/>
  <c r="AB40" i="11"/>
  <c r="Y40" i="11"/>
  <c r="V40" i="11"/>
  <c r="S40" i="11"/>
  <c r="P40" i="11"/>
  <c r="M40" i="11"/>
  <c r="J40" i="11"/>
  <c r="G40" i="11"/>
  <c r="D40" i="11"/>
  <c r="BU39" i="11"/>
  <c r="BR39" i="11"/>
  <c r="BO39" i="11"/>
  <c r="BL39" i="11"/>
  <c r="BI39" i="11"/>
  <c r="BF39" i="11"/>
  <c r="BC39" i="11"/>
  <c r="AZ39" i="11"/>
  <c r="AW39" i="11"/>
  <c r="AT39" i="11"/>
  <c r="AQ39" i="11"/>
  <c r="AN39" i="11"/>
  <c r="AK39" i="11"/>
  <c r="AH39" i="11"/>
  <c r="AE39" i="11"/>
  <c r="AB39" i="11"/>
  <c r="Y39" i="11"/>
  <c r="V39" i="11"/>
  <c r="S39" i="11"/>
  <c r="P39" i="11"/>
  <c r="M39" i="11"/>
  <c r="J39" i="11"/>
  <c r="G39" i="11"/>
  <c r="D39" i="11"/>
  <c r="BU38" i="11"/>
  <c r="BR38" i="11"/>
  <c r="BO38" i="11"/>
  <c r="BL38" i="11"/>
  <c r="BI38" i="11"/>
  <c r="BF38" i="11"/>
  <c r="BC38" i="11"/>
  <c r="AZ38" i="11"/>
  <c r="AW38" i="11"/>
  <c r="AT38" i="11"/>
  <c r="AQ38" i="11"/>
  <c r="AN38" i="11"/>
  <c r="AK38" i="11"/>
  <c r="AH38" i="11"/>
  <c r="AE38" i="11"/>
  <c r="AB38" i="11"/>
  <c r="Y38" i="11"/>
  <c r="V38" i="11"/>
  <c r="S38" i="11"/>
  <c r="P38" i="11"/>
  <c r="M38" i="11"/>
  <c r="J38" i="11"/>
  <c r="G38" i="11"/>
  <c r="D38" i="11"/>
  <c r="BU37" i="11"/>
  <c r="BR37" i="11"/>
  <c r="BO37" i="11"/>
  <c r="BL37" i="11"/>
  <c r="BI37" i="11"/>
  <c r="BF37" i="11"/>
  <c r="BC37" i="11"/>
  <c r="AZ37" i="11"/>
  <c r="AW37" i="11"/>
  <c r="AT37" i="11"/>
  <c r="AQ37" i="11"/>
  <c r="AN37" i="11"/>
  <c r="AK37" i="11"/>
  <c r="AH37" i="11"/>
  <c r="AE37" i="11"/>
  <c r="AB37" i="11"/>
  <c r="Y37" i="11"/>
  <c r="V37" i="11"/>
  <c r="S37" i="11"/>
  <c r="P37" i="11"/>
  <c r="M37" i="11"/>
  <c r="J37" i="11"/>
  <c r="G37" i="11"/>
  <c r="D37" i="11"/>
  <c r="BU36" i="11"/>
  <c r="BR36" i="11"/>
  <c r="BO36" i="11"/>
  <c r="BL36" i="11"/>
  <c r="BI36" i="11"/>
  <c r="BF36" i="11"/>
  <c r="BC36" i="11"/>
  <c r="AZ36" i="11"/>
  <c r="AW36" i="11"/>
  <c r="AT36" i="11"/>
  <c r="AQ36" i="11"/>
  <c r="AN36" i="11"/>
  <c r="AK36" i="11"/>
  <c r="AH36" i="11"/>
  <c r="AE36" i="11"/>
  <c r="AB36" i="11"/>
  <c r="Y36" i="11"/>
  <c r="V36" i="11"/>
  <c r="S36" i="11"/>
  <c r="P36" i="11"/>
  <c r="M36" i="11"/>
  <c r="J36" i="11"/>
  <c r="G36" i="11"/>
  <c r="D36" i="11"/>
  <c r="BU35" i="11"/>
  <c r="BR35" i="11"/>
  <c r="BO35" i="11"/>
  <c r="BL35" i="11"/>
  <c r="BI35" i="11"/>
  <c r="BF35" i="11"/>
  <c r="BC35" i="11"/>
  <c r="AZ35" i="11"/>
  <c r="AW35" i="11"/>
  <c r="AT35" i="11"/>
  <c r="AQ35" i="11"/>
  <c r="AN35" i="11"/>
  <c r="AK35" i="11"/>
  <c r="AH35" i="11"/>
  <c r="AE35" i="11"/>
  <c r="AB35" i="11"/>
  <c r="Y35" i="11"/>
  <c r="V35" i="11"/>
  <c r="S35" i="11"/>
  <c r="P35" i="11"/>
  <c r="M35" i="11"/>
  <c r="J35" i="11"/>
  <c r="G35" i="11"/>
  <c r="D35" i="11"/>
  <c r="BU34" i="11"/>
  <c r="BR34" i="11"/>
  <c r="BO34" i="11"/>
  <c r="BL34" i="11"/>
  <c r="BI34" i="11"/>
  <c r="BF34" i="11"/>
  <c r="BC34" i="11"/>
  <c r="AZ34" i="11"/>
  <c r="AW34" i="11"/>
  <c r="AT34" i="11"/>
  <c r="AQ34" i="11"/>
  <c r="AN34" i="11"/>
  <c r="AK34" i="11"/>
  <c r="AH34" i="11"/>
  <c r="AE34" i="11"/>
  <c r="AB34" i="11"/>
  <c r="Y34" i="11"/>
  <c r="V34" i="11"/>
  <c r="S34" i="11"/>
  <c r="P34" i="11"/>
  <c r="M34" i="11"/>
  <c r="J34" i="11"/>
  <c r="G34" i="11"/>
  <c r="D34" i="11"/>
  <c r="BU33" i="11"/>
  <c r="BR33" i="11"/>
  <c r="BO33" i="11"/>
  <c r="BL33" i="11"/>
  <c r="BI33" i="11"/>
  <c r="BF33" i="11"/>
  <c r="BC33" i="11"/>
  <c r="AZ33" i="11"/>
  <c r="AW33" i="11"/>
  <c r="AT33" i="11"/>
  <c r="AQ33" i="11"/>
  <c r="AN33" i="11"/>
  <c r="AK33" i="11"/>
  <c r="AH33" i="11"/>
  <c r="AE33" i="11"/>
  <c r="AB33" i="11"/>
  <c r="Y33" i="11"/>
  <c r="V33" i="11"/>
  <c r="S33" i="11"/>
  <c r="P33" i="11"/>
  <c r="M33" i="11"/>
  <c r="J33" i="11"/>
  <c r="G33" i="11"/>
  <c r="D33" i="11"/>
  <c r="BU30" i="11"/>
  <c r="BR30" i="11"/>
  <c r="BO30" i="11"/>
  <c r="BL30" i="11"/>
  <c r="BI30" i="11"/>
  <c r="BF30" i="11"/>
  <c r="BC30" i="11"/>
  <c r="AZ30" i="11"/>
  <c r="AW30" i="11"/>
  <c r="AT30" i="11"/>
  <c r="AQ30" i="11"/>
  <c r="AN30" i="11"/>
  <c r="AK30" i="11"/>
  <c r="AH30" i="11"/>
  <c r="AE30" i="11"/>
  <c r="AB30" i="11"/>
  <c r="Y30" i="11"/>
  <c r="V30" i="11"/>
  <c r="S30" i="11"/>
  <c r="P30" i="11"/>
  <c r="M30" i="11"/>
  <c r="J30" i="11"/>
  <c r="G30" i="11"/>
  <c r="D30" i="11"/>
  <c r="BU29" i="11"/>
  <c r="BR29" i="11"/>
  <c r="BO29" i="11"/>
  <c r="BL29" i="11"/>
  <c r="BI29" i="11"/>
  <c r="BF29" i="11"/>
  <c r="BC29" i="11"/>
  <c r="AZ29" i="11"/>
  <c r="AW29" i="11"/>
  <c r="AT29" i="11"/>
  <c r="AQ29" i="11"/>
  <c r="AN29" i="11"/>
  <c r="AK29" i="11"/>
  <c r="AH29" i="11"/>
  <c r="AE29" i="11"/>
  <c r="AB29" i="11"/>
  <c r="Y29" i="11"/>
  <c r="V29" i="11"/>
  <c r="S29" i="11"/>
  <c r="P29" i="11"/>
  <c r="M29" i="11"/>
  <c r="J29" i="11"/>
  <c r="G29" i="11"/>
  <c r="D29" i="11"/>
  <c r="BU28" i="11"/>
  <c r="BR28" i="11"/>
  <c r="BO28" i="11"/>
  <c r="BL28" i="11"/>
  <c r="BI28" i="11"/>
  <c r="BF28" i="11"/>
  <c r="BC28" i="11"/>
  <c r="AZ28" i="11"/>
  <c r="AW28" i="11"/>
  <c r="AT28" i="11"/>
  <c r="AQ28" i="11"/>
  <c r="AN28" i="11"/>
  <c r="AK28" i="11"/>
  <c r="AH28" i="11"/>
  <c r="AE28" i="11"/>
  <c r="AB28" i="11"/>
  <c r="Y28" i="11"/>
  <c r="V28" i="11"/>
  <c r="S28" i="11"/>
  <c r="P28" i="11"/>
  <c r="M28" i="11"/>
  <c r="J28" i="11"/>
  <c r="G28" i="11"/>
  <c r="D28" i="11"/>
  <c r="BU27" i="11"/>
  <c r="BR27" i="11"/>
  <c r="BO27" i="11"/>
  <c r="BL27" i="11"/>
  <c r="BI27" i="11"/>
  <c r="BF27" i="11"/>
  <c r="BC27" i="11"/>
  <c r="AZ27" i="11"/>
  <c r="AW27" i="11"/>
  <c r="AT27" i="11"/>
  <c r="AQ27" i="11"/>
  <c r="AN27" i="11"/>
  <c r="AK27" i="11"/>
  <c r="AH27" i="11"/>
  <c r="AE27" i="11"/>
  <c r="AB27" i="11"/>
  <c r="Y27" i="11"/>
  <c r="V27" i="11"/>
  <c r="S27" i="11"/>
  <c r="P27" i="11"/>
  <c r="M27" i="11"/>
  <c r="J27" i="11"/>
  <c r="G27" i="11"/>
  <c r="D27" i="11"/>
  <c r="BU26" i="11"/>
  <c r="BR26" i="11"/>
  <c r="BO26" i="11"/>
  <c r="BL26" i="11"/>
  <c r="BI26" i="11"/>
  <c r="BF26" i="11"/>
  <c r="BC26" i="11"/>
  <c r="AZ26" i="11"/>
  <c r="AW26" i="11"/>
  <c r="AT26" i="11"/>
  <c r="AQ26" i="11"/>
  <c r="AN26" i="11"/>
  <c r="AK26" i="11"/>
  <c r="AH26" i="11"/>
  <c r="AE26" i="11"/>
  <c r="AB26" i="11"/>
  <c r="Y26" i="11"/>
  <c r="V26" i="11"/>
  <c r="S26" i="11"/>
  <c r="P26" i="11"/>
  <c r="M26" i="11"/>
  <c r="J26" i="11"/>
  <c r="G26" i="11"/>
  <c r="D26" i="11"/>
  <c r="BU25" i="11"/>
  <c r="BR25" i="11"/>
  <c r="BO25" i="11"/>
  <c r="BL25" i="11"/>
  <c r="BI25" i="11"/>
  <c r="BF25" i="11"/>
  <c r="BC25" i="11"/>
  <c r="AZ25" i="11"/>
  <c r="AW25" i="11"/>
  <c r="AT25" i="11"/>
  <c r="AQ25" i="11"/>
  <c r="AN25" i="11"/>
  <c r="AK25" i="11"/>
  <c r="AH25" i="11"/>
  <c r="AE25" i="11"/>
  <c r="AB25" i="11"/>
  <c r="Y25" i="11"/>
  <c r="V25" i="11"/>
  <c r="S25" i="11"/>
  <c r="P25" i="11"/>
  <c r="M25" i="11"/>
  <c r="J25" i="11"/>
  <c r="G25" i="11"/>
  <c r="D25" i="11"/>
  <c r="BU24" i="11"/>
  <c r="BR24" i="11"/>
  <c r="BO24" i="11"/>
  <c r="BL24" i="11"/>
  <c r="BI24" i="11"/>
  <c r="BF24" i="11"/>
  <c r="BC24" i="11"/>
  <c r="AZ24" i="11"/>
  <c r="AW24" i="11"/>
  <c r="AT24" i="11"/>
  <c r="AQ24" i="11"/>
  <c r="AN24" i="11"/>
  <c r="AK24" i="11"/>
  <c r="AH24" i="11"/>
  <c r="AE24" i="11"/>
  <c r="AB24" i="11"/>
  <c r="Y24" i="11"/>
  <c r="V24" i="11"/>
  <c r="S24" i="11"/>
  <c r="P24" i="11"/>
  <c r="M24" i="11"/>
  <c r="J24" i="11"/>
  <c r="G24" i="11"/>
  <c r="D24" i="11"/>
  <c r="BU23" i="11"/>
  <c r="BR23" i="11"/>
  <c r="BO23" i="11"/>
  <c r="BL23" i="11"/>
  <c r="BI23" i="11"/>
  <c r="BF23" i="11"/>
  <c r="BC23" i="11"/>
  <c r="AZ23" i="11"/>
  <c r="AW23" i="11"/>
  <c r="AT23" i="11"/>
  <c r="AQ23" i="11"/>
  <c r="AN23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BU22" i="11"/>
  <c r="BR22" i="11"/>
  <c r="BO22" i="11"/>
  <c r="BL22" i="11"/>
  <c r="BI22" i="11"/>
  <c r="BF22" i="11"/>
  <c r="BC22" i="11"/>
  <c r="AZ22" i="11"/>
  <c r="AW22" i="11"/>
  <c r="AT22" i="11"/>
  <c r="AQ22" i="11"/>
  <c r="AN22" i="11"/>
  <c r="AK22" i="11"/>
  <c r="AH22" i="11"/>
  <c r="AE22" i="11"/>
  <c r="AB22" i="11"/>
  <c r="Y22" i="11"/>
  <c r="V22" i="11"/>
  <c r="S22" i="11"/>
  <c r="P22" i="11"/>
  <c r="M22" i="11"/>
  <c r="J22" i="11"/>
  <c r="G22" i="11"/>
  <c r="D22" i="11"/>
  <c r="BU19" i="11"/>
  <c r="BR19" i="11"/>
  <c r="BO19" i="11"/>
  <c r="BL19" i="11"/>
  <c r="BI19" i="11"/>
  <c r="BF19" i="11"/>
  <c r="BC19" i="11"/>
  <c r="AZ19" i="11"/>
  <c r="AW19" i="11"/>
  <c r="AT19" i="11"/>
  <c r="AQ19" i="11"/>
  <c r="AN19" i="11"/>
  <c r="AK19" i="11"/>
  <c r="AH19" i="11"/>
  <c r="AE19" i="11"/>
  <c r="AB19" i="11"/>
  <c r="Y19" i="11"/>
  <c r="V19" i="11"/>
  <c r="S19" i="11"/>
  <c r="P19" i="11"/>
  <c r="M19" i="11"/>
  <c r="J19" i="11"/>
  <c r="G19" i="11"/>
  <c r="D19" i="11"/>
  <c r="BU18" i="11"/>
  <c r="BR18" i="11"/>
  <c r="BO18" i="11"/>
  <c r="BL18" i="11"/>
  <c r="BI18" i="11"/>
  <c r="BF18" i="11"/>
  <c r="BC18" i="11"/>
  <c r="AZ18" i="11"/>
  <c r="AW18" i="11"/>
  <c r="AT18" i="11"/>
  <c r="AQ18" i="11"/>
  <c r="AN18" i="11"/>
  <c r="AK18" i="11"/>
  <c r="AH18" i="11"/>
  <c r="AE18" i="11"/>
  <c r="AB18" i="11"/>
  <c r="Y18" i="11"/>
  <c r="V18" i="11"/>
  <c r="S18" i="11"/>
  <c r="P18" i="11"/>
  <c r="M18" i="11"/>
  <c r="J18" i="11"/>
  <c r="G18" i="11"/>
  <c r="D18" i="11"/>
  <c r="BU17" i="11"/>
  <c r="BR17" i="11"/>
  <c r="BO17" i="11"/>
  <c r="BL17" i="11"/>
  <c r="BI17" i="11"/>
  <c r="BF17" i="11"/>
  <c r="BC17" i="11"/>
  <c r="AZ17" i="11"/>
  <c r="AW17" i="11"/>
  <c r="AT17" i="11"/>
  <c r="AQ17" i="11"/>
  <c r="AN17" i="11"/>
  <c r="AK17" i="11"/>
  <c r="AH17" i="11"/>
  <c r="AE17" i="11"/>
  <c r="AB17" i="11"/>
  <c r="Y17" i="11"/>
  <c r="V17" i="11"/>
  <c r="S17" i="11"/>
  <c r="P17" i="11"/>
  <c r="M17" i="11"/>
  <c r="J17" i="11"/>
  <c r="G17" i="11"/>
  <c r="D17" i="11"/>
  <c r="BU16" i="11"/>
  <c r="BR16" i="11"/>
  <c r="BO16" i="11"/>
  <c r="BL16" i="11"/>
  <c r="BI16" i="11"/>
  <c r="BF16" i="11"/>
  <c r="BC16" i="11"/>
  <c r="AZ16" i="11"/>
  <c r="AW16" i="11"/>
  <c r="AT16" i="11"/>
  <c r="AQ16" i="11"/>
  <c r="AN16" i="11"/>
  <c r="AK16" i="11"/>
  <c r="AH16" i="11"/>
  <c r="AE16" i="11"/>
  <c r="AB16" i="11"/>
  <c r="Y16" i="11"/>
  <c r="V16" i="11"/>
  <c r="S16" i="11"/>
  <c r="P16" i="11"/>
  <c r="M16" i="11"/>
  <c r="J16" i="11"/>
  <c r="G16" i="11"/>
  <c r="D16" i="11"/>
  <c r="BU15" i="11"/>
  <c r="BR15" i="11"/>
  <c r="BO15" i="11"/>
  <c r="BL15" i="11"/>
  <c r="BI15" i="11"/>
  <c r="BF15" i="11"/>
  <c r="BC15" i="11"/>
  <c r="AZ15" i="11"/>
  <c r="AW15" i="11"/>
  <c r="AT15" i="11"/>
  <c r="AQ15" i="11"/>
  <c r="AN15" i="11"/>
  <c r="AK15" i="11"/>
  <c r="AH15" i="11"/>
  <c r="AE15" i="11"/>
  <c r="AB15" i="11"/>
  <c r="Y15" i="11"/>
  <c r="V15" i="11"/>
  <c r="S15" i="11"/>
  <c r="P15" i="11"/>
  <c r="M15" i="11"/>
  <c r="J15" i="11"/>
  <c r="G15" i="11"/>
  <c r="D15" i="11"/>
  <c r="BU14" i="11"/>
  <c r="BR14" i="11"/>
  <c r="BO14" i="11"/>
  <c r="BL14" i="11"/>
  <c r="BI14" i="11"/>
  <c r="BF14" i="11"/>
  <c r="BC14" i="11"/>
  <c r="AZ14" i="11"/>
  <c r="AW14" i="11"/>
  <c r="AT14" i="11"/>
  <c r="AQ14" i="11"/>
  <c r="AN14" i="11"/>
  <c r="AK14" i="11"/>
  <c r="AH14" i="11"/>
  <c r="AE14" i="11"/>
  <c r="AB14" i="11"/>
  <c r="Y14" i="11"/>
  <c r="V14" i="11"/>
  <c r="S14" i="11"/>
  <c r="P14" i="11"/>
  <c r="M14" i="11"/>
  <c r="J14" i="11"/>
  <c r="G14" i="11"/>
  <c r="D14" i="11"/>
  <c r="BU13" i="11"/>
  <c r="BR13" i="11"/>
  <c r="BO13" i="11"/>
  <c r="BL13" i="11"/>
  <c r="BI13" i="11"/>
  <c r="BF13" i="11"/>
  <c r="BC13" i="11"/>
  <c r="AZ13" i="11"/>
  <c r="AW13" i="11"/>
  <c r="AT13" i="11"/>
  <c r="AQ13" i="11"/>
  <c r="AN13" i="11"/>
  <c r="AK13" i="11"/>
  <c r="AH13" i="11"/>
  <c r="AE13" i="11"/>
  <c r="AB13" i="11"/>
  <c r="Y13" i="11"/>
  <c r="V13" i="11"/>
  <c r="S13" i="11"/>
  <c r="P13" i="11"/>
  <c r="M13" i="11"/>
  <c r="J13" i="11"/>
  <c r="G13" i="11"/>
  <c r="D13" i="11"/>
  <c r="BU10" i="11"/>
  <c r="BR10" i="11"/>
  <c r="BO10" i="11"/>
  <c r="BL10" i="11"/>
  <c r="BI10" i="11"/>
  <c r="BF10" i="11"/>
  <c r="BC10" i="11"/>
  <c r="AZ10" i="11"/>
  <c r="AW10" i="11"/>
  <c r="AT10" i="11"/>
  <c r="AQ10" i="11"/>
  <c r="AN10" i="11"/>
  <c r="AK10" i="11"/>
  <c r="AH10" i="11"/>
  <c r="AE10" i="11"/>
  <c r="AB10" i="11"/>
  <c r="Y10" i="11"/>
  <c r="V10" i="11"/>
  <c r="S10" i="11"/>
  <c r="P10" i="11"/>
  <c r="M10" i="11"/>
  <c r="J10" i="11"/>
  <c r="G10" i="11"/>
  <c r="D10" i="11"/>
  <c r="BM6" i="11" l="1"/>
  <c r="BM5" i="11"/>
  <c r="BD6" i="11" l="1"/>
  <c r="BD5" i="11"/>
  <c r="AU6" i="11"/>
  <c r="AU5" i="11"/>
  <c r="AL6" i="11"/>
  <c r="AL5" i="11"/>
  <c r="AC6" i="11"/>
  <c r="AC5" i="11"/>
  <c r="T6" i="11"/>
  <c r="T5" i="11"/>
  <c r="K6" i="11"/>
  <c r="K5" i="11"/>
</calcChain>
</file>

<file path=xl/sharedStrings.xml><?xml version="1.0" encoding="utf-8"?>
<sst xmlns="http://schemas.openxmlformats.org/spreadsheetml/2006/main" count="438" uniqueCount="43">
  <si>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</si>
  <si>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</si>
  <si>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</si>
  <si>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</si>
  <si>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</si>
  <si>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</si>
  <si>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</si>
  <si>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</si>
  <si>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</si>
  <si>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</si>
  <si>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</si>
  <si>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15-19</t>
  </si>
  <si>
    <t>20-24</t>
  </si>
  <si>
    <t>25-29</t>
  </si>
  <si>
    <t>30-34</t>
  </si>
  <si>
    <t>Unknown</t>
  </si>
  <si>
    <t>Births w/Very LBW</t>
  </si>
  <si>
    <t>Percent w/Very LBW</t>
  </si>
  <si>
    <t>35-39</t>
  </si>
  <si>
    <t>40-44</t>
  </si>
  <si>
    <t>Very Low Birth Weight, San Diego County Residence</t>
  </si>
  <si>
    <t>12th grade or less, no diploma</t>
  </si>
  <si>
    <t>High school graduate/GED</t>
  </si>
  <si>
    <t>Bachelor's degree or higher</t>
  </si>
  <si>
    <t>NA</t>
  </si>
  <si>
    <t>Native American/Alaskan</t>
  </si>
  <si>
    <t>Pacific Islander</t>
  </si>
  <si>
    <t>Births w/
Known
Weight</t>
  </si>
  <si>
    <t>Under 15</t>
  </si>
  <si>
    <t>Age of Mother</t>
  </si>
  <si>
    <t>Educational Attainment of Mother</t>
  </si>
  <si>
    <t>Two or more races</t>
  </si>
  <si>
    <t>45 and up</t>
  </si>
  <si>
    <t>African American/black</t>
  </si>
  <si>
    <t>Health and Human Services Agency Region of Mother</t>
  </si>
  <si>
    <t>Source: State of California, Department of Public Health, Center for Health Statistics and Informatics, Birth Statistical Master Files and California Comprehensive Birth Files.</t>
  </si>
  <si>
    <t>By Characteristics of Mother</t>
  </si>
  <si>
    <t>Some college or associate degree</t>
  </si>
  <si>
    <t>Race/Ethnicity of Mother (with "Two or More Races" Category)</t>
  </si>
  <si>
    <t>Table 22</t>
  </si>
  <si>
    <t xml:space="preserve">Notes: 
- Very low birthweight is defined as under 1,500 grams.  
- Births with unknown birthweight were excluded from analyses.  Starting in 2021, births with weight under 227 grams or greater than 8,165 grams were also excluded (improbable).
- The large proportion of births with unknown race/ethnicity affects the accuracy of statistics by race/ethnicity.
- The large proportion of births with unknown educational attainment affects the accuracy of statistics by educational attainment.
-Reporting of births that occur in other states/territories is known to be incomplete.  From 2017 to 2019, births that occurred outside California are excluded.  
- California county of residence was determined by geocoding starting in 2022.
*Numbers are censored and rates are not calculated when the number of events is fewer than 11 (indicated by "&lt;11").  Interpret with caution rates calculated for fewer than 20 events since they are considered statistically unreliable.  </t>
  </si>
  <si>
    <t xml:space="preserve">Prepared by: County of San Diego, Health and Human Services Agency, Public Health Services, Maternal, Child and Family Health Services (www.sdmcfhs.org), 5/12/2025.  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</si>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</sst>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10">
    <font>
      <sz val="10"/>
      <name val="Arial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2"/>
      <name val="FrankfurtGothic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2" borderId="5" applyProtection="0"/>
  </cellStyleXfs>
  <cellXfs count="3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 indent="2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3" fontId="6" fillId="0" borderId="0" xfId="0" applyNumberFormat="1" applyFont="1" applyAlignment="1">
      <alignment horizontal="left"/>
    </xf>
    <xf numFmtId="1" fontId="6" fillId="0" borderId="2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  <cellStyle name="shadeborder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189778</xdr:colOff>
      <xdr:row>0</xdr:row>
      <xdr:rowOff>0</xdr:rowOff>
    </xdr:from>
    <xdr:to>
      <xdr:col>9</xdr:col>
      <xdr:colOff>445309</xdr:colOff>
      <xdr:row>2</xdr:row>
      <xdr:rowOff>94891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5D5FBB-805F-750F-EC6B-131C5077B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140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BU51"/>
  <sheetViews>
    <sheetView tabSelected="1" zoomScaleNormal="100" workbookViewId="0">
      <pane xSplit="1" ySplit="8" topLeftCell="B9" activePane="bottomRight" state="frozenSplit"/>
      <selection pane="topRight" activeCell="B1" sqref="B1"/>
      <selection pane="bottomLeft" activeCell="A11" sqref="A11"/>
      <selection pane="bottomRight" activeCell="B9" sqref="B9"/>
    </sheetView>
  </sheetViews>
  <sheetFormatPr defaultColWidth="9.125" defaultRowHeight="14.3"/>
  <cols>
    <col min="1" max="1" width="28.25" style="1" customWidth="1"/>
    <col min="2" max="2" width="6.875" style="2" customWidth="1"/>
    <col min="3" max="3" width="8.125" style="2" bestFit="1" customWidth="1"/>
    <col min="4" max="5" width="6.875" style="2" customWidth="1"/>
    <col min="6" max="6" width="8.125" style="2" customWidth="1"/>
    <col min="7" max="8" width="6.875" style="2" customWidth="1"/>
    <col min="9" max="9" width="8.125" style="2" customWidth="1"/>
    <col min="10" max="10" width="6.875" style="3" customWidth="1"/>
    <col min="11" max="11" width="6.875" style="1" customWidth="1"/>
    <col min="12" max="12" width="8.125" style="1" customWidth="1"/>
    <col min="13" max="14" width="6.875" style="1" customWidth="1"/>
    <col min="15" max="15" width="8.125" style="1" customWidth="1"/>
    <col min="16" max="17" width="6.875" style="1" customWidth="1"/>
    <col min="18" max="18" width="8.125" style="1" customWidth="1"/>
    <col min="19" max="20" width="6.875" style="1" customWidth="1"/>
    <col min="21" max="21" width="8.125" style="1" customWidth="1"/>
    <col min="22" max="23" width="6.875" style="1" customWidth="1"/>
    <col min="24" max="24" width="8.125" style="1" customWidth="1"/>
    <col min="25" max="26" width="6.875" style="1" customWidth="1"/>
    <col min="27" max="27" width="8.125" style="1" customWidth="1"/>
    <col min="28" max="29" width="6.875" style="1" customWidth="1"/>
    <col min="30" max="30" width="8.125" style="1" customWidth="1"/>
    <col min="31" max="32" width="6.875" style="1" customWidth="1"/>
    <col min="33" max="33" width="8.125" style="1" customWidth="1"/>
    <col min="34" max="35" width="6.875" style="1" customWidth="1"/>
    <col min="36" max="36" width="8.125" style="1" customWidth="1"/>
    <col min="37" max="38" width="6.875" style="1" customWidth="1"/>
    <col min="39" max="39" width="8.125" style="1" customWidth="1"/>
    <col min="40" max="41" width="6.875" style="1" customWidth="1"/>
    <col min="42" max="42" width="8.125" style="1" customWidth="1"/>
    <col min="43" max="44" width="6.875" style="1" customWidth="1"/>
    <col min="45" max="45" width="8.125" style="1" customWidth="1"/>
    <col min="46" max="47" width="6.875" style="1" customWidth="1"/>
    <col min="48" max="48" width="8.125" style="1" customWidth="1"/>
    <col min="49" max="50" width="6.875" style="1" customWidth="1"/>
    <col min="51" max="51" width="8.125" style="1" customWidth="1"/>
    <col min="52" max="53" width="6.875" style="1" customWidth="1"/>
    <col min="54" max="54" width="8.125" style="1" customWidth="1"/>
    <col min="55" max="56" width="6.875" style="1" customWidth="1"/>
    <col min="57" max="57" width="8.125" style="1" customWidth="1"/>
    <col min="58" max="59" width="6.875" style="1" customWidth="1"/>
    <col min="60" max="60" width="8.125" style="1" customWidth="1"/>
    <col min="61" max="62" width="6.875" style="1" customWidth="1"/>
    <col min="63" max="63" width="8.125" style="1" customWidth="1"/>
    <col min="64" max="65" width="6.875" style="1" customWidth="1"/>
    <col min="66" max="66" width="8.125" style="1" customWidth="1"/>
    <col min="67" max="68" width="6.875" style="1" customWidth="1"/>
    <col min="69" max="69" width="8.125" style="1" customWidth="1"/>
    <col min="70" max="70" width="7.75" style="1" customWidth="1"/>
    <col min="71" max="71" width="6.875" style="1" customWidth="1"/>
    <col min="72" max="72" width="8.125" style="1" customWidth="1"/>
    <col min="73" max="74" width="6.875" style="1" customWidth="1"/>
    <col min="75" max="75" width="8.125" style="1" customWidth="1"/>
    <col min="76" max="77" width="6.875" style="1" customWidth="1"/>
    <col min="78" max="78" width="8.125" style="1" customWidth="1"/>
    <col min="79" max="80" width="6.875" style="1" customWidth="1"/>
    <col min="81" max="81" width="8.125" style="1" customWidth="1"/>
    <col min="82" max="83" width="6.875" style="1" customWidth="1"/>
    <col min="84" max="84" width="8.125" style="1" customWidth="1"/>
    <col min="85" max="86" width="6.875" style="1" customWidth="1"/>
    <col min="87" max="87" width="8.125" style="1" customWidth="1"/>
    <col min="88" max="89" width="6.875" style="1" customWidth="1"/>
    <col min="90" max="90" width="8.125" style="1" customWidth="1"/>
    <col min="91" max="92" width="6.875" style="1" customWidth="1"/>
    <col min="93" max="93" width="8.125" style="1" customWidth="1"/>
    <col min="94" max="95" width="6.875" style="1" customWidth="1"/>
    <col min="96" max="96" width="8.125" style="1" customWidth="1"/>
    <col min="97" max="98" width="6.875" style="1" customWidth="1"/>
    <col min="99" max="99" width="8.125" style="1" customWidth="1"/>
    <col min="100" max="101" width="6.875" style="1" customWidth="1"/>
    <col min="102" max="102" width="8.125" style="1" customWidth="1"/>
    <col min="103" max="104" width="6.875" style="1" customWidth="1"/>
    <col min="105" max="105" width="8.125" style="1" customWidth="1"/>
    <col min="106" max="107" width="6.875" style="1" customWidth="1"/>
    <col min="108" max="16384" width="9.125" style="1"/>
  </cols>
  <sheetData>
    <row r="4" spans="1:73">
      <c r="B4" s="31" t="s">
        <v>39</v>
      </c>
    </row>
    <row r="5" spans="1:73" ht="21.1">
      <c r="A5" s="30"/>
      <c r="B5" s="8" t="s">
        <v>20</v>
      </c>
      <c r="K5" s="8" t="str">
        <f>$B5</f>
        <v>Very Low Birth Weight, San Diego County Residence</v>
      </c>
      <c r="T5" s="8" t="str">
        <f>$B5</f>
        <v>Very Low Birth Weight, San Diego County Residence</v>
      </c>
      <c r="AC5" s="8" t="str">
        <f>$B5</f>
        <v>Very Low Birth Weight, San Diego County Residence</v>
      </c>
      <c r="AL5" s="8" t="str">
        <f>$B5</f>
        <v>Very Low Birth Weight, San Diego County Residence</v>
      </c>
      <c r="AU5" s="8" t="str">
        <f>$B5</f>
        <v>Very Low Birth Weight, San Diego County Residence</v>
      </c>
      <c r="BD5" s="8" t="str">
        <f>$B5</f>
        <v>Very Low Birth Weight, San Diego County Residence</v>
      </c>
      <c r="BM5" s="8" t="str">
        <f>$B5</f>
        <v>Very Low Birth Weight, San Diego County Residence</v>
      </c>
    </row>
    <row r="6" spans="1:73" ht="16.3">
      <c r="B6" s="9" t="s">
        <v>36</v>
      </c>
      <c r="K6" s="9" t="str">
        <f>$B6</f>
        <v>By Characteristics of Mother</v>
      </c>
      <c r="T6" s="9" t="str">
        <f>$B6</f>
        <v>By Characteristics of Mother</v>
      </c>
      <c r="AC6" s="9" t="str">
        <f>$B6</f>
        <v>By Characteristics of Mother</v>
      </c>
      <c r="AL6" s="9" t="str">
        <f>$B6</f>
        <v>By Characteristics of Mother</v>
      </c>
      <c r="AU6" s="9" t="str">
        <f>$B6</f>
        <v>By Characteristics of Mother</v>
      </c>
      <c r="BD6" s="9" t="str">
        <f>$B6</f>
        <v>By Characteristics of Mother</v>
      </c>
      <c r="BM6" s="9" t="str">
        <f>$B6</f>
        <v>By Characteristics of Mother</v>
      </c>
    </row>
    <row r="7" spans="1:73">
      <c r="A7" s="34"/>
      <c r="B7" s="32">
        <v>2000</v>
      </c>
      <c r="C7" s="32"/>
      <c r="D7" s="33"/>
      <c r="E7" s="32">
        <v>2001</v>
      </c>
      <c r="F7" s="32"/>
      <c r="G7" s="33"/>
      <c r="H7" s="32">
        <v>2002</v>
      </c>
      <c r="I7" s="32"/>
      <c r="J7" s="33"/>
      <c r="K7" s="32">
        <v>2003</v>
      </c>
      <c r="L7" s="32"/>
      <c r="M7" s="33"/>
      <c r="N7" s="32">
        <v>2004</v>
      </c>
      <c r="O7" s="32"/>
      <c r="P7" s="33"/>
      <c r="Q7" s="32">
        <v>2005</v>
      </c>
      <c r="R7" s="32"/>
      <c r="S7" s="33"/>
      <c r="T7" s="32">
        <v>2006</v>
      </c>
      <c r="U7" s="32"/>
      <c r="V7" s="33"/>
      <c r="W7" s="32">
        <v>2007</v>
      </c>
      <c r="X7" s="32"/>
      <c r="Y7" s="33"/>
      <c r="Z7" s="32">
        <v>2008</v>
      </c>
      <c r="AA7" s="32"/>
      <c r="AB7" s="33"/>
      <c r="AC7" s="32">
        <v>2009</v>
      </c>
      <c r="AD7" s="32"/>
      <c r="AE7" s="33"/>
      <c r="AF7" s="32">
        <v>2010</v>
      </c>
      <c r="AG7" s="32"/>
      <c r="AH7" s="33"/>
      <c r="AI7" s="32">
        <v>2011</v>
      </c>
      <c r="AJ7" s="32"/>
      <c r="AK7" s="33"/>
      <c r="AL7" s="32">
        <v>2012</v>
      </c>
      <c r="AM7" s="32"/>
      <c r="AN7" s="33"/>
      <c r="AO7" s="32">
        <v>2013</v>
      </c>
      <c r="AP7" s="32"/>
      <c r="AQ7" s="33"/>
      <c r="AR7" s="32">
        <v>2014</v>
      </c>
      <c r="AS7" s="32"/>
      <c r="AT7" s="33"/>
      <c r="AU7" s="32">
        <v>2015</v>
      </c>
      <c r="AV7" s="32"/>
      <c r="AW7" s="33"/>
      <c r="AX7" s="32">
        <v>2016</v>
      </c>
      <c r="AY7" s="32"/>
      <c r="AZ7" s="33"/>
      <c r="BA7" s="32">
        <v>2017</v>
      </c>
      <c r="BB7" s="32"/>
      <c r="BC7" s="33"/>
      <c r="BD7" s="32">
        <v>2018</v>
      </c>
      <c r="BE7" s="32"/>
      <c r="BF7" s="33"/>
      <c r="BG7" s="32">
        <v>2019</v>
      </c>
      <c r="BH7" s="32"/>
      <c r="BI7" s="33"/>
      <c r="BJ7" s="32">
        <v>2020</v>
      </c>
      <c r="BK7" s="32"/>
      <c r="BL7" s="33"/>
      <c r="BM7" s="32">
        <v>2021</v>
      </c>
      <c r="BN7" s="32"/>
      <c r="BO7" s="33"/>
      <c r="BP7" s="32">
        <v>2022</v>
      </c>
      <c r="BQ7" s="32"/>
      <c r="BR7" s="33"/>
      <c r="BS7" s="32">
        <v>2023</v>
      </c>
      <c r="BT7" s="32"/>
      <c r="BU7" s="33"/>
    </row>
    <row r="8" spans="1:73" s="7" customFormat="1" ht="40.75">
      <c r="A8" s="34"/>
      <c r="B8" s="10" t="s">
        <v>16</v>
      </c>
      <c r="C8" s="10" t="s">
        <v>27</v>
      </c>
      <c r="D8" s="11" t="s">
        <v>17</v>
      </c>
      <c r="E8" s="12" t="s">
        <v>16</v>
      </c>
      <c r="F8" s="10" t="s">
        <v>27</v>
      </c>
      <c r="G8" s="11" t="s">
        <v>17</v>
      </c>
      <c r="H8" s="12" t="s">
        <v>16</v>
      </c>
      <c r="I8" s="10" t="s">
        <v>27</v>
      </c>
      <c r="J8" s="11" t="s">
        <v>17</v>
      </c>
      <c r="K8" s="10" t="s">
        <v>16</v>
      </c>
      <c r="L8" s="10" t="s">
        <v>27</v>
      </c>
      <c r="M8" s="11" t="s">
        <v>17</v>
      </c>
      <c r="N8" s="12" t="s">
        <v>16</v>
      </c>
      <c r="O8" s="10" t="s">
        <v>27</v>
      </c>
      <c r="P8" s="11" t="s">
        <v>17</v>
      </c>
      <c r="Q8" s="12" t="s">
        <v>16</v>
      </c>
      <c r="R8" s="10" t="s">
        <v>27</v>
      </c>
      <c r="S8" s="11" t="s">
        <v>17</v>
      </c>
      <c r="T8" s="10" t="s">
        <v>16</v>
      </c>
      <c r="U8" s="10" t="s">
        <v>27</v>
      </c>
      <c r="V8" s="11" t="s">
        <v>17</v>
      </c>
      <c r="W8" s="12" t="s">
        <v>16</v>
      </c>
      <c r="X8" s="10" t="s">
        <v>27</v>
      </c>
      <c r="Y8" s="11" t="s">
        <v>17</v>
      </c>
      <c r="Z8" s="12" t="s">
        <v>16</v>
      </c>
      <c r="AA8" s="10" t="s">
        <v>27</v>
      </c>
      <c r="AB8" s="11" t="s">
        <v>17</v>
      </c>
      <c r="AC8" s="10" t="s">
        <v>16</v>
      </c>
      <c r="AD8" s="10" t="s">
        <v>27</v>
      </c>
      <c r="AE8" s="11" t="s">
        <v>17</v>
      </c>
      <c r="AF8" s="12" t="s">
        <v>16</v>
      </c>
      <c r="AG8" s="10" t="s">
        <v>27</v>
      </c>
      <c r="AH8" s="11" t="s">
        <v>17</v>
      </c>
      <c r="AI8" s="12" t="s">
        <v>16</v>
      </c>
      <c r="AJ8" s="10" t="s">
        <v>27</v>
      </c>
      <c r="AK8" s="11" t="s">
        <v>17</v>
      </c>
      <c r="AL8" s="10" t="s">
        <v>16</v>
      </c>
      <c r="AM8" s="10" t="s">
        <v>27</v>
      </c>
      <c r="AN8" s="11" t="s">
        <v>17</v>
      </c>
      <c r="AO8" s="12" t="s">
        <v>16</v>
      </c>
      <c r="AP8" s="10" t="s">
        <v>27</v>
      </c>
      <c r="AQ8" s="11" t="s">
        <v>17</v>
      </c>
      <c r="AR8" s="12" t="s">
        <v>16</v>
      </c>
      <c r="AS8" s="10" t="s">
        <v>27</v>
      </c>
      <c r="AT8" s="11" t="s">
        <v>17</v>
      </c>
      <c r="AU8" s="12" t="s">
        <v>16</v>
      </c>
      <c r="AV8" s="10" t="s">
        <v>27</v>
      </c>
      <c r="AW8" s="11" t="s">
        <v>17</v>
      </c>
      <c r="AX8" s="12" t="s">
        <v>16</v>
      </c>
      <c r="AY8" s="10" t="s">
        <v>27</v>
      </c>
      <c r="AZ8" s="11" t="s">
        <v>17</v>
      </c>
      <c r="BA8" s="12" t="s">
        <v>16</v>
      </c>
      <c r="BB8" s="10" t="s">
        <v>27</v>
      </c>
      <c r="BC8" s="11" t="s">
        <v>17</v>
      </c>
      <c r="BD8" s="12" t="s">
        <v>16</v>
      </c>
      <c r="BE8" s="10" t="s">
        <v>27</v>
      </c>
      <c r="BF8" s="11" t="s">
        <v>17</v>
      </c>
      <c r="BG8" s="12" t="s">
        <v>16</v>
      </c>
      <c r="BH8" s="10" t="s">
        <v>27</v>
      </c>
      <c r="BI8" s="11" t="s">
        <v>17</v>
      </c>
      <c r="BJ8" s="12" t="s">
        <v>16</v>
      </c>
      <c r="BK8" s="10" t="s">
        <v>27</v>
      </c>
      <c r="BL8" s="11" t="s">
        <v>17</v>
      </c>
      <c r="BM8" s="12" t="s">
        <v>16</v>
      </c>
      <c r="BN8" s="10" t="s">
        <v>27</v>
      </c>
      <c r="BO8" s="11" t="s">
        <v>17</v>
      </c>
      <c r="BP8" s="12" t="s">
        <v>16</v>
      </c>
      <c r="BQ8" s="10" t="s">
        <v>27</v>
      </c>
      <c r="BR8" s="11" t="s">
        <v>17</v>
      </c>
      <c r="BS8" s="12" t="s">
        <v>16</v>
      </c>
      <c r="BT8" s="10" t="s">
        <v>27</v>
      </c>
      <c r="BU8" s="11" t="s">
        <v>17</v>
      </c>
    </row>
    <row r="9" spans="1:73">
      <c r="A9" s="13"/>
      <c r="B9" s="14"/>
      <c r="C9" s="14"/>
      <c r="D9" s="15"/>
      <c r="E9" s="16"/>
      <c r="F9" s="14"/>
      <c r="G9" s="15"/>
      <c r="H9" s="16"/>
      <c r="I9" s="14"/>
      <c r="J9" s="15"/>
      <c r="K9" s="14"/>
      <c r="L9" s="14"/>
      <c r="M9" s="15"/>
      <c r="N9" s="16"/>
      <c r="O9" s="14"/>
      <c r="P9" s="15"/>
      <c r="Q9" s="16"/>
      <c r="R9" s="14"/>
      <c r="S9" s="15"/>
      <c r="T9" s="14"/>
      <c r="U9" s="14"/>
      <c r="V9" s="15"/>
      <c r="W9" s="16"/>
      <c r="X9" s="14"/>
      <c r="Y9" s="15"/>
      <c r="Z9" s="16"/>
      <c r="AA9" s="14"/>
      <c r="AB9" s="15"/>
      <c r="AC9" s="14"/>
      <c r="AD9" s="14"/>
      <c r="AE9" s="15"/>
      <c r="AF9" s="16"/>
      <c r="AG9" s="14"/>
      <c r="AH9" s="15"/>
      <c r="AI9" s="16"/>
      <c r="AJ9" s="14"/>
      <c r="AK9" s="15"/>
      <c r="AL9" s="14"/>
      <c r="AM9" s="14"/>
      <c r="AN9" s="15"/>
      <c r="AO9" s="16"/>
      <c r="AP9" s="14"/>
      <c r="AQ9" s="15"/>
      <c r="AR9" s="16"/>
      <c r="AS9" s="14"/>
      <c r="AT9" s="15"/>
      <c r="AU9" s="16"/>
      <c r="AV9" s="14"/>
      <c r="AW9" s="15"/>
      <c r="AX9" s="16"/>
      <c r="AY9" s="14"/>
      <c r="AZ9" s="15"/>
      <c r="BA9" s="16"/>
      <c r="BB9" s="14"/>
      <c r="BC9" s="15"/>
      <c r="BD9" s="16"/>
      <c r="BE9" s="14"/>
      <c r="BF9" s="15"/>
      <c r="BG9" s="16"/>
      <c r="BH9" s="14"/>
      <c r="BI9" s="15"/>
      <c r="BJ9" s="16"/>
      <c r="BK9" s="14"/>
      <c r="BL9" s="15"/>
      <c r="BM9" s="16"/>
      <c r="BN9" s="14"/>
      <c r="BO9" s="15"/>
      <c r="BP9" s="16"/>
      <c r="BQ9" s="14"/>
      <c r="BR9" s="15"/>
      <c r="BS9" s="16"/>
      <c r="BT9" s="14"/>
      <c r="BU9" s="15"/>
    </row>
    <row r="10" spans="1:73">
      <c r="A10" s="22" t="s">
        <v>0</v>
      </c>
      <c r="B10" s="17">
        <v>561</v>
      </c>
      <c r="C10" s="17">
        <v>44272</v>
      </c>
      <c r="D10" s="18">
        <f>IF(B10="&lt;11", "*", (B10/C10*100))</f>
        <v>1.2671666064329599</v>
      </c>
      <c r="E10" s="17">
        <v>520</v>
      </c>
      <c r="F10" s="17">
        <v>43758</v>
      </c>
      <c r="G10" s="18">
        <f>IF(E10="&lt;11", "*", (E10/F10*100))</f>
        <v>1.1883541295306002</v>
      </c>
      <c r="H10" s="17">
        <v>476</v>
      </c>
      <c r="I10" s="17">
        <v>43951</v>
      </c>
      <c r="J10" s="18">
        <f>IF(H10="&lt;11", "*", (H10/I10*100))</f>
        <v>1.0830242770357899</v>
      </c>
      <c r="K10" s="17">
        <v>509</v>
      </c>
      <c r="L10" s="17">
        <v>45368</v>
      </c>
      <c r="M10" s="18">
        <f>IF(K10="&lt;11", "*", (K10/L10*100))</f>
        <v>1.1219361664609417</v>
      </c>
      <c r="N10" s="17">
        <v>543</v>
      </c>
      <c r="O10" s="17">
        <v>45758</v>
      </c>
      <c r="P10" s="18">
        <f>IF(N10="&lt;11", "*", (N10/O10*100))</f>
        <v>1.1866777394116876</v>
      </c>
      <c r="Q10" s="17">
        <v>559</v>
      </c>
      <c r="R10" s="17">
        <v>45897</v>
      </c>
      <c r="S10" s="18">
        <f>IF(Q10="&lt;11", "*", (Q10/R10*100))</f>
        <v>1.2179445279647907</v>
      </c>
      <c r="T10" s="17">
        <v>558</v>
      </c>
      <c r="U10" s="17">
        <v>46876</v>
      </c>
      <c r="V10" s="18">
        <f>IF(T10="&lt;11", "*", (T10/U10*100))</f>
        <v>1.1903746053417528</v>
      </c>
      <c r="W10" s="17">
        <v>554</v>
      </c>
      <c r="X10" s="17">
        <v>47545</v>
      </c>
      <c r="Y10" s="18">
        <f>IF(W10="&lt;11", "*", (W10/X10*100))</f>
        <v>1.1652119045115155</v>
      </c>
      <c r="Z10" s="17">
        <v>525</v>
      </c>
      <c r="AA10" s="17">
        <v>46742</v>
      </c>
      <c r="AB10" s="18">
        <f>IF(Z10="&lt;11", "*", (Z10/AA10*100))</f>
        <v>1.1231868555046853</v>
      </c>
      <c r="AC10" s="17">
        <v>486</v>
      </c>
      <c r="AD10" s="17">
        <v>44958</v>
      </c>
      <c r="AE10" s="18">
        <f>IF(AC10="&lt;11", "*", (AC10/AD10*100))</f>
        <v>1.0810089416789004</v>
      </c>
      <c r="AF10" s="17">
        <v>485</v>
      </c>
      <c r="AG10" s="17">
        <v>44838</v>
      </c>
      <c r="AH10" s="18">
        <f>IF(AF10="&lt;11", "*", (AF10/AG10*100))</f>
        <v>1.0816717962442572</v>
      </c>
      <c r="AI10" s="17">
        <v>458</v>
      </c>
      <c r="AJ10" s="17">
        <v>43620</v>
      </c>
      <c r="AK10" s="18">
        <f>IF(AI10="&lt;11", "*", (AI10/AJ10*100))</f>
        <v>1.0499770747363595</v>
      </c>
      <c r="AL10" s="17">
        <v>474</v>
      </c>
      <c r="AM10" s="17">
        <v>44391</v>
      </c>
      <c r="AN10" s="18">
        <f>IF(AL10="&lt;11", "*", (AL10/AM10*100))</f>
        <v>1.0677840102723526</v>
      </c>
      <c r="AO10" s="17">
        <v>480</v>
      </c>
      <c r="AP10" s="17">
        <v>43627</v>
      </c>
      <c r="AQ10" s="18">
        <f>IF(AO10="&lt;11", "*", (AO10/AP10*100))</f>
        <v>1.1002360923281453</v>
      </c>
      <c r="AR10" s="17">
        <v>533</v>
      </c>
      <c r="AS10" s="17">
        <v>44596</v>
      </c>
      <c r="AT10" s="18">
        <f>IF(AR10="&lt;11", "*", (AR10/AS10*100))</f>
        <v>1.1951744551080814</v>
      </c>
      <c r="AU10" s="17">
        <v>462</v>
      </c>
      <c r="AV10" s="17">
        <v>43955</v>
      </c>
      <c r="AW10" s="18">
        <f>IF(AU10="&lt;11", "*", (AU10/AV10*100))</f>
        <v>1.051074963030372</v>
      </c>
      <c r="AX10" s="17">
        <v>506</v>
      </c>
      <c r="AY10" s="17">
        <v>42739</v>
      </c>
      <c r="AZ10" s="18">
        <f>IF(AX10="&lt;11", "*", (AX10/AY10*100))</f>
        <v>1.1839303680479187</v>
      </c>
      <c r="BA10" s="17">
        <v>412</v>
      </c>
      <c r="BB10" s="17">
        <v>40889</v>
      </c>
      <c r="BC10" s="18">
        <f>IF(BA10="&lt;11", "*", (BA10/BB10*100))</f>
        <v>1.0076059575925065</v>
      </c>
      <c r="BD10" s="17">
        <v>430</v>
      </c>
      <c r="BE10" s="17">
        <v>39920</v>
      </c>
      <c r="BF10" s="18">
        <f>IF(BD10="&lt;11", "*", (BD10/BE10*100))</f>
        <v>1.0771543086172346</v>
      </c>
      <c r="BG10" s="17">
        <v>391</v>
      </c>
      <c r="BH10" s="17">
        <v>38445</v>
      </c>
      <c r="BI10" s="18">
        <f>IF(BG10="&lt;11", "*", (BG10/BH10*100))</f>
        <v>1.0170373260502015</v>
      </c>
      <c r="BJ10" s="17">
        <v>403</v>
      </c>
      <c r="BK10" s="17">
        <v>37159</v>
      </c>
      <c r="BL10" s="18">
        <f>IF(BJ10="&lt;11", "*", (BJ10/BK10*100))</f>
        <v>1.0845286471648861</v>
      </c>
      <c r="BM10" s="17">
        <v>404</v>
      </c>
      <c r="BN10" s="17">
        <v>37426</v>
      </c>
      <c r="BO10" s="18">
        <f>IF(BM10="&lt;11", "*", (BM10/BN10*100))</f>
        <v>1.0794634745898573</v>
      </c>
      <c r="BP10" s="17">
        <v>409</v>
      </c>
      <c r="BQ10" s="17">
        <v>37745</v>
      </c>
      <c r="BR10" s="18">
        <f>IF(BP10="&lt;11", "*", (BP10/BQ10*100))</f>
        <v>1.0835872300967015</v>
      </c>
      <c r="BS10" s="17">
        <v>383</v>
      </c>
      <c r="BT10" s="17">
        <v>35706</v>
      </c>
      <c r="BU10" s="18">
        <f>IF(BS10="&lt;11", "*", (BS10/BT10*100))</f>
        <v>1.0726488545342518</v>
      </c>
    </row>
    <row r="11" spans="1:73">
      <c r="A11" s="13"/>
      <c r="B11" s="17"/>
      <c r="C11" s="17"/>
      <c r="D11" s="18"/>
      <c r="E11" s="17"/>
      <c r="F11" s="17"/>
      <c r="G11" s="18"/>
      <c r="H11" s="17"/>
      <c r="I11" s="17"/>
      <c r="J11" s="18"/>
      <c r="K11" s="17"/>
      <c r="L11" s="17"/>
      <c r="M11" s="18"/>
      <c r="N11" s="17"/>
      <c r="O11" s="17"/>
      <c r="P11" s="18"/>
      <c r="Q11" s="17"/>
      <c r="R11" s="17"/>
      <c r="S11" s="18"/>
      <c r="T11" s="17"/>
      <c r="U11" s="17"/>
      <c r="V11" s="18"/>
      <c r="W11" s="17"/>
      <c r="X11" s="17"/>
      <c r="Y11" s="18"/>
      <c r="Z11" s="17"/>
      <c r="AA11" s="17"/>
      <c r="AB11" s="18"/>
      <c r="AC11" s="17"/>
      <c r="AD11" s="17"/>
      <c r="AE11" s="18"/>
      <c r="AF11" s="17"/>
      <c r="AG11" s="17"/>
      <c r="AH11" s="18"/>
      <c r="AI11" s="17"/>
      <c r="AJ11" s="17"/>
      <c r="AK11" s="18"/>
      <c r="AL11" s="17"/>
      <c r="AM11" s="17"/>
      <c r="AN11" s="18"/>
      <c r="AO11" s="17"/>
      <c r="AP11" s="17"/>
      <c r="AQ11" s="18"/>
      <c r="AR11" s="17"/>
      <c r="AS11" s="17"/>
      <c r="AT11" s="18"/>
      <c r="AU11" s="17"/>
      <c r="AV11" s="17"/>
      <c r="AW11" s="18"/>
      <c r="AX11" s="17"/>
      <c r="AY11" s="17"/>
      <c r="AZ11" s="18"/>
      <c r="BA11" s="17"/>
      <c r="BB11" s="17"/>
      <c r="BC11" s="18"/>
      <c r="BD11" s="17"/>
      <c r="BE11" s="17"/>
      <c r="BF11" s="18"/>
      <c r="BG11" s="17"/>
      <c r="BH11" s="17"/>
      <c r="BI11" s="18"/>
      <c r="BJ11" s="17"/>
      <c r="BK11" s="17"/>
      <c r="BL11" s="18"/>
      <c r="BM11" s="17"/>
      <c r="BN11" s="17"/>
      <c r="BO11" s="18"/>
      <c r="BP11" s="17"/>
      <c r="BQ11" s="17"/>
      <c r="BR11" s="18"/>
      <c r="BS11" s="17"/>
      <c r="BT11" s="17"/>
      <c r="BU11" s="18"/>
    </row>
    <row r="12" spans="1:73" ht="28.55">
      <c r="A12" s="23" t="s">
        <v>34</v>
      </c>
      <c r="B12" s="17"/>
      <c r="C12" s="17"/>
      <c r="D12" s="18"/>
      <c r="E12" s="17"/>
      <c r="F12" s="17"/>
      <c r="G12" s="18"/>
      <c r="H12" s="17"/>
      <c r="I12" s="17"/>
      <c r="J12" s="18"/>
      <c r="K12" s="17"/>
      <c r="L12" s="17"/>
      <c r="M12" s="18"/>
      <c r="N12" s="17"/>
      <c r="O12" s="17"/>
      <c r="P12" s="18"/>
      <c r="Q12" s="17"/>
      <c r="R12" s="17"/>
      <c r="S12" s="18"/>
      <c r="T12" s="17"/>
      <c r="U12" s="17"/>
      <c r="V12" s="18"/>
      <c r="W12" s="17"/>
      <c r="X12" s="17"/>
      <c r="Y12" s="18"/>
      <c r="Z12" s="17"/>
      <c r="AA12" s="17"/>
      <c r="AB12" s="18"/>
      <c r="AC12" s="17"/>
      <c r="AD12" s="17"/>
      <c r="AE12" s="18"/>
      <c r="AF12" s="17"/>
      <c r="AG12" s="17"/>
      <c r="AH12" s="18"/>
      <c r="AI12" s="17"/>
      <c r="AJ12" s="17"/>
      <c r="AK12" s="18"/>
      <c r="AL12" s="17"/>
      <c r="AM12" s="17"/>
      <c r="AN12" s="18"/>
      <c r="AO12" s="17"/>
      <c r="AP12" s="17"/>
      <c r="AQ12" s="18"/>
      <c r="AR12" s="17"/>
      <c r="AS12" s="17"/>
      <c r="AT12" s="18"/>
      <c r="AU12" s="17"/>
      <c r="AV12" s="17"/>
      <c r="AW12" s="18"/>
      <c r="AX12" s="17"/>
      <c r="AY12" s="17"/>
      <c r="AZ12" s="18"/>
      <c r="BA12" s="17"/>
      <c r="BB12" s="17"/>
      <c r="BC12" s="18"/>
      <c r="BD12" s="17"/>
      <c r="BE12" s="17"/>
      <c r="BF12" s="18"/>
      <c r="BG12" s="17"/>
      <c r="BH12" s="17"/>
      <c r="BI12" s="18"/>
      <c r="BJ12" s="17"/>
      <c r="BK12" s="17"/>
      <c r="BL12" s="18"/>
      <c r="BM12" s="17"/>
      <c r="BN12" s="17"/>
      <c r="BO12" s="18"/>
      <c r="BP12" s="17"/>
      <c r="BQ12" s="17"/>
      <c r="BR12" s="18"/>
      <c r="BS12" s="17"/>
      <c r="BT12" s="17"/>
      <c r="BU12" s="18"/>
    </row>
    <row r="13" spans="1:73">
      <c r="A13" s="24" t="s">
        <v>1</v>
      </c>
      <c r="B13" s="17">
        <v>138</v>
      </c>
      <c r="C13" s="17">
        <v>8486</v>
      </c>
      <c r="D13" s="18">
        <f t="shared" ref="D13:D19" si="0">IF(B13="&lt;11", "*", (B13/C13*100))</f>
        <v>1.6262078717888286</v>
      </c>
      <c r="E13" s="17">
        <v>102</v>
      </c>
      <c r="F13" s="17">
        <v>8183</v>
      </c>
      <c r="G13" s="18">
        <f t="shared" ref="G13:G19" si="1">IF(E13="&lt;11", "*", (E13/F13*100))</f>
        <v>1.2464866185995356</v>
      </c>
      <c r="H13" s="17">
        <v>100</v>
      </c>
      <c r="I13" s="17">
        <v>7965</v>
      </c>
      <c r="J13" s="18">
        <f t="shared" ref="J13:J19" si="2">IF(H13="&lt;11", "*", (H13/I13*100))</f>
        <v>1.2554927809165097</v>
      </c>
      <c r="K13" s="17">
        <v>104</v>
      </c>
      <c r="L13" s="17">
        <v>8107</v>
      </c>
      <c r="M13" s="18">
        <f t="shared" ref="M13:M19" si="3">IF(K13="&lt;11", "*", (K13/L13*100))</f>
        <v>1.2828419884050821</v>
      </c>
      <c r="N13" s="17">
        <v>105</v>
      </c>
      <c r="O13" s="17">
        <v>7816</v>
      </c>
      <c r="P13" s="18">
        <f t="shared" ref="P13:P19" si="4">IF(N13="&lt;11", "*", (N13/O13*100))</f>
        <v>1.3433981576253839</v>
      </c>
      <c r="Q13" s="17">
        <v>116</v>
      </c>
      <c r="R13" s="17">
        <v>7943</v>
      </c>
      <c r="S13" s="18">
        <f t="shared" ref="S13:S19" si="5">IF(Q13="&lt;11", "*", (Q13/R13*100))</f>
        <v>1.4604053883922952</v>
      </c>
      <c r="T13" s="17">
        <v>105</v>
      </c>
      <c r="U13" s="17">
        <v>7875</v>
      </c>
      <c r="V13" s="18">
        <f t="shared" ref="V13:V19" si="6">IF(T13="&lt;11", "*", (T13/U13*100))</f>
        <v>1.3333333333333335</v>
      </c>
      <c r="W13" s="17">
        <v>100</v>
      </c>
      <c r="X13" s="17">
        <v>8044</v>
      </c>
      <c r="Y13" s="18">
        <f t="shared" ref="Y13:Y19" si="7">IF(W13="&lt;11", "*", (W13/X13*100))</f>
        <v>1.2431626056688214</v>
      </c>
      <c r="Z13" s="17">
        <v>95</v>
      </c>
      <c r="AA13" s="17">
        <v>7872</v>
      </c>
      <c r="AB13" s="18">
        <f t="shared" ref="AB13:AB19" si="8">IF(Z13="&lt;11", "*", (Z13/AA13*100))</f>
        <v>1.2068089430894309</v>
      </c>
      <c r="AC13" s="17">
        <v>96</v>
      </c>
      <c r="AD13" s="17">
        <v>7526</v>
      </c>
      <c r="AE13" s="18">
        <f t="shared" ref="AE13:AE19" si="9">IF(AC13="&lt;11", "*", (AC13/AD13*100))</f>
        <v>1.2755779962795641</v>
      </c>
      <c r="AF13" s="17">
        <v>84</v>
      </c>
      <c r="AG13" s="17">
        <v>7380</v>
      </c>
      <c r="AH13" s="18">
        <f t="shared" ref="AH13:AH19" si="10">IF(AF13="&lt;11", "*", (AF13/AG13*100))</f>
        <v>1.1382113821138211</v>
      </c>
      <c r="AI13" s="17">
        <v>64</v>
      </c>
      <c r="AJ13" s="17">
        <v>7018</v>
      </c>
      <c r="AK13" s="18">
        <f t="shared" ref="AK13:AK19" si="11">IF(AI13="&lt;11", "*", (AI13/AJ13*100))</f>
        <v>0.91194072385294955</v>
      </c>
      <c r="AL13" s="17">
        <v>104</v>
      </c>
      <c r="AM13" s="17">
        <v>7145</v>
      </c>
      <c r="AN13" s="18">
        <f t="shared" ref="AN13:AN19" si="12">IF(AL13="&lt;11", "*", (AL13/AM13*100))</f>
        <v>1.4555633310006997</v>
      </c>
      <c r="AO13" s="17">
        <v>95</v>
      </c>
      <c r="AP13" s="17">
        <v>6992</v>
      </c>
      <c r="AQ13" s="18">
        <f t="shared" ref="AQ13:AQ19" si="13">IF(AO13="&lt;11", "*", (AO13/AP13*100))</f>
        <v>1.3586956521739131</v>
      </c>
      <c r="AR13" s="17">
        <v>107</v>
      </c>
      <c r="AS13" s="17">
        <v>7229</v>
      </c>
      <c r="AT13" s="18">
        <f t="shared" ref="AT13:AT19" si="14">IF(AR13="&lt;11", "*", (AR13/AS13*100))</f>
        <v>1.4801493982570202</v>
      </c>
      <c r="AU13" s="17">
        <v>87</v>
      </c>
      <c r="AV13" s="17">
        <v>6938</v>
      </c>
      <c r="AW13" s="18">
        <f t="shared" ref="AW13:AW19" si="15">IF(AU13="&lt;11", "*", (AU13/AV13*100))</f>
        <v>1.2539636782934562</v>
      </c>
      <c r="AX13" s="17">
        <v>86</v>
      </c>
      <c r="AY13" s="17">
        <v>6900</v>
      </c>
      <c r="AZ13" s="18">
        <f t="shared" ref="AZ13:AZ19" si="16">IF(AX13="&lt;11", "*", (AX13/AY13*100))</f>
        <v>1.2463768115942029</v>
      </c>
      <c r="BA13" s="17">
        <v>81</v>
      </c>
      <c r="BB13" s="17">
        <v>6492</v>
      </c>
      <c r="BC13" s="18">
        <f t="shared" ref="BC13:BC19" si="17">IF(BA13="&lt;11", "*", (BA13/BB13*100))</f>
        <v>1.2476894639556377</v>
      </c>
      <c r="BD13" s="17">
        <v>67</v>
      </c>
      <c r="BE13" s="17">
        <v>6191</v>
      </c>
      <c r="BF13" s="18">
        <f t="shared" ref="BF13:BF19" si="18">IF(BD13="&lt;11", "*", (BD13/BE13*100))</f>
        <v>1.0822161201744469</v>
      </c>
      <c r="BG13" s="17">
        <v>66</v>
      </c>
      <c r="BH13" s="17">
        <v>5988</v>
      </c>
      <c r="BI13" s="18">
        <f t="shared" ref="BI13:BI19" si="19">IF(BG13="&lt;11", "*", (BG13/BH13*100))</f>
        <v>1.1022044088176353</v>
      </c>
      <c r="BJ13" s="17">
        <v>79</v>
      </c>
      <c r="BK13" s="17">
        <v>5476</v>
      </c>
      <c r="BL13" s="18">
        <f t="shared" ref="BL13:BL19" si="20">IF(BJ13="&lt;11", "*", (BJ13/BK13*100))</f>
        <v>1.4426588750913076</v>
      </c>
      <c r="BM13" s="17">
        <v>62</v>
      </c>
      <c r="BN13" s="17">
        <v>5467</v>
      </c>
      <c r="BO13" s="18">
        <f t="shared" ref="BO13:BO19" si="21">IF(BM13="&lt;11", "*", (BM13/BN13*100))</f>
        <v>1.1340771904152187</v>
      </c>
      <c r="BP13" s="17">
        <v>60</v>
      </c>
      <c r="BQ13" s="17">
        <v>5538</v>
      </c>
      <c r="BR13" s="18">
        <f t="shared" ref="BR13:BR19" si="22">IF(BP13="&lt;11", "*", (BP13/BQ13*100))</f>
        <v>1.0834236186348862</v>
      </c>
      <c r="BS13" s="17">
        <v>65</v>
      </c>
      <c r="BT13" s="17">
        <v>5214</v>
      </c>
      <c r="BU13" s="18">
        <f t="shared" ref="BU13:BU19" si="23">IF(BS13="&lt;11", "*", (BS13/BT13*100))</f>
        <v>1.2466436517069428</v>
      </c>
    </row>
    <row r="14" spans="1:73">
      <c r="A14" s="24" t="s">
        <v>3</v>
      </c>
      <c r="B14" s="17">
        <v>91</v>
      </c>
      <c r="C14" s="17">
        <v>6300</v>
      </c>
      <c r="D14" s="18">
        <f t="shared" si="0"/>
        <v>1.4444444444444444</v>
      </c>
      <c r="E14" s="17">
        <v>89</v>
      </c>
      <c r="F14" s="17">
        <v>6224</v>
      </c>
      <c r="G14" s="18">
        <f t="shared" si="1"/>
        <v>1.4299485861182519</v>
      </c>
      <c r="H14" s="17">
        <v>72</v>
      </c>
      <c r="I14" s="17">
        <v>6055</v>
      </c>
      <c r="J14" s="18">
        <f t="shared" si="2"/>
        <v>1.1890999174236168</v>
      </c>
      <c r="K14" s="17">
        <v>68</v>
      </c>
      <c r="L14" s="17">
        <v>6397</v>
      </c>
      <c r="M14" s="18">
        <f t="shared" si="3"/>
        <v>1.0629982804439582</v>
      </c>
      <c r="N14" s="17">
        <v>83</v>
      </c>
      <c r="O14" s="17">
        <v>6551</v>
      </c>
      <c r="P14" s="18">
        <f t="shared" si="4"/>
        <v>1.2669821401312775</v>
      </c>
      <c r="Q14" s="17">
        <v>78</v>
      </c>
      <c r="R14" s="17">
        <v>6388</v>
      </c>
      <c r="S14" s="18">
        <f t="shared" si="5"/>
        <v>1.2210394489668128</v>
      </c>
      <c r="T14" s="17">
        <v>94</v>
      </c>
      <c r="U14" s="17">
        <v>6419</v>
      </c>
      <c r="V14" s="18">
        <f t="shared" si="6"/>
        <v>1.4644025549150959</v>
      </c>
      <c r="W14" s="17">
        <v>84</v>
      </c>
      <c r="X14" s="17">
        <v>6645</v>
      </c>
      <c r="Y14" s="18">
        <f t="shared" si="7"/>
        <v>1.2641083521444696</v>
      </c>
      <c r="Z14" s="17">
        <v>90</v>
      </c>
      <c r="AA14" s="17">
        <v>6699</v>
      </c>
      <c r="AB14" s="18">
        <f t="shared" si="8"/>
        <v>1.3434841021047919</v>
      </c>
      <c r="AC14" s="17">
        <v>73</v>
      </c>
      <c r="AD14" s="17">
        <v>6420</v>
      </c>
      <c r="AE14" s="18">
        <f t="shared" si="9"/>
        <v>1.1370716510903427</v>
      </c>
      <c r="AF14" s="17">
        <v>82</v>
      </c>
      <c r="AG14" s="17">
        <v>6533</v>
      </c>
      <c r="AH14" s="18">
        <f t="shared" si="10"/>
        <v>1.2551660799020359</v>
      </c>
      <c r="AI14" s="17">
        <v>71</v>
      </c>
      <c r="AJ14" s="17">
        <v>6340</v>
      </c>
      <c r="AK14" s="18">
        <f t="shared" si="11"/>
        <v>1.1198738170347005</v>
      </c>
      <c r="AL14" s="17">
        <v>64</v>
      </c>
      <c r="AM14" s="17">
        <v>6382</v>
      </c>
      <c r="AN14" s="18">
        <f t="shared" si="12"/>
        <v>1.0028204324663115</v>
      </c>
      <c r="AO14" s="17">
        <v>85</v>
      </c>
      <c r="AP14" s="17">
        <v>6439</v>
      </c>
      <c r="AQ14" s="18">
        <f t="shared" si="13"/>
        <v>1.3200807578816587</v>
      </c>
      <c r="AR14" s="17">
        <v>91</v>
      </c>
      <c r="AS14" s="17">
        <v>6650</v>
      </c>
      <c r="AT14" s="18">
        <f t="shared" si="14"/>
        <v>1.368421052631579</v>
      </c>
      <c r="AU14" s="17">
        <v>67</v>
      </c>
      <c r="AV14" s="17">
        <v>6578</v>
      </c>
      <c r="AW14" s="18">
        <f t="shared" si="15"/>
        <v>1.0185466707205837</v>
      </c>
      <c r="AX14" s="17">
        <v>79</v>
      </c>
      <c r="AY14" s="17">
        <v>6518</v>
      </c>
      <c r="AZ14" s="18">
        <f t="shared" si="16"/>
        <v>1.2120282295182572</v>
      </c>
      <c r="BA14" s="17">
        <v>68</v>
      </c>
      <c r="BB14" s="17">
        <v>6458</v>
      </c>
      <c r="BC14" s="18">
        <f t="shared" si="17"/>
        <v>1.0529575720037163</v>
      </c>
      <c r="BD14" s="17">
        <v>58</v>
      </c>
      <c r="BE14" s="17">
        <v>6328</v>
      </c>
      <c r="BF14" s="18">
        <f t="shared" si="18"/>
        <v>0.91656131479140335</v>
      </c>
      <c r="BG14" s="17">
        <v>51</v>
      </c>
      <c r="BH14" s="17">
        <v>6030</v>
      </c>
      <c r="BI14" s="18">
        <f t="shared" si="19"/>
        <v>0.845771144278607</v>
      </c>
      <c r="BJ14" s="17">
        <v>67</v>
      </c>
      <c r="BK14" s="17">
        <v>5930</v>
      </c>
      <c r="BL14" s="18">
        <f t="shared" si="20"/>
        <v>1.1298482293423273</v>
      </c>
      <c r="BM14" s="17">
        <v>84</v>
      </c>
      <c r="BN14" s="17">
        <v>5901</v>
      </c>
      <c r="BO14" s="18">
        <f t="shared" si="21"/>
        <v>1.4234875444839856</v>
      </c>
      <c r="BP14" s="17">
        <v>82</v>
      </c>
      <c r="BQ14" s="17">
        <v>6188</v>
      </c>
      <c r="BR14" s="18">
        <f t="shared" si="22"/>
        <v>1.3251454427925016</v>
      </c>
      <c r="BS14" s="17">
        <v>67</v>
      </c>
      <c r="BT14" s="17">
        <v>5817</v>
      </c>
      <c r="BU14" s="18">
        <f t="shared" si="23"/>
        <v>1.1517964586556644</v>
      </c>
    </row>
    <row r="15" spans="1:73">
      <c r="A15" s="24" t="s">
        <v>9</v>
      </c>
      <c r="B15" s="17">
        <v>83</v>
      </c>
      <c r="C15" s="17">
        <v>6748</v>
      </c>
      <c r="D15" s="18">
        <f t="shared" si="0"/>
        <v>1.2299940723177238</v>
      </c>
      <c r="E15" s="17">
        <v>80</v>
      </c>
      <c r="F15" s="17">
        <v>6726</v>
      </c>
      <c r="G15" s="18">
        <f t="shared" si="1"/>
        <v>1.1894142134998513</v>
      </c>
      <c r="H15" s="17">
        <v>77</v>
      </c>
      <c r="I15" s="17">
        <v>6755</v>
      </c>
      <c r="J15" s="18">
        <f t="shared" si="2"/>
        <v>1.1398963730569949</v>
      </c>
      <c r="K15" s="17">
        <v>81</v>
      </c>
      <c r="L15" s="17">
        <v>6931</v>
      </c>
      <c r="M15" s="18">
        <f t="shared" si="3"/>
        <v>1.1686625306593565</v>
      </c>
      <c r="N15" s="17">
        <v>65</v>
      </c>
      <c r="O15" s="17">
        <v>6997</v>
      </c>
      <c r="P15" s="18">
        <f t="shared" si="4"/>
        <v>0.92896955838216377</v>
      </c>
      <c r="Q15" s="17">
        <v>79</v>
      </c>
      <c r="R15" s="17">
        <v>7020</v>
      </c>
      <c r="S15" s="18">
        <f t="shared" si="5"/>
        <v>1.1253561253561255</v>
      </c>
      <c r="T15" s="17">
        <v>73</v>
      </c>
      <c r="U15" s="17">
        <v>7214</v>
      </c>
      <c r="V15" s="18">
        <f t="shared" si="6"/>
        <v>1.0119212642084836</v>
      </c>
      <c r="W15" s="17">
        <v>83</v>
      </c>
      <c r="X15" s="17">
        <v>7516</v>
      </c>
      <c r="Y15" s="18">
        <f t="shared" si="7"/>
        <v>1.1043108036189462</v>
      </c>
      <c r="Z15" s="17">
        <v>74</v>
      </c>
      <c r="AA15" s="17">
        <v>7399</v>
      </c>
      <c r="AB15" s="18">
        <f t="shared" si="8"/>
        <v>1.0001351533991079</v>
      </c>
      <c r="AC15" s="17">
        <v>65</v>
      </c>
      <c r="AD15" s="17">
        <v>7241</v>
      </c>
      <c r="AE15" s="18">
        <f t="shared" si="9"/>
        <v>0.89766606822262118</v>
      </c>
      <c r="AF15" s="17">
        <v>71</v>
      </c>
      <c r="AG15" s="17">
        <v>7408</v>
      </c>
      <c r="AH15" s="18">
        <f t="shared" si="10"/>
        <v>0.95842332613390924</v>
      </c>
      <c r="AI15" s="17">
        <v>85</v>
      </c>
      <c r="AJ15" s="17">
        <v>7430</v>
      </c>
      <c r="AK15" s="18">
        <f t="shared" si="11"/>
        <v>1.1440107671601614</v>
      </c>
      <c r="AL15" s="17">
        <v>74</v>
      </c>
      <c r="AM15" s="17">
        <v>7683</v>
      </c>
      <c r="AN15" s="18">
        <f t="shared" si="12"/>
        <v>0.96316543017050638</v>
      </c>
      <c r="AO15" s="17">
        <v>68</v>
      </c>
      <c r="AP15" s="17">
        <v>7590</v>
      </c>
      <c r="AQ15" s="18">
        <f t="shared" si="13"/>
        <v>0.89591567852437404</v>
      </c>
      <c r="AR15" s="17">
        <v>68</v>
      </c>
      <c r="AS15" s="17">
        <v>7668</v>
      </c>
      <c r="AT15" s="18">
        <f t="shared" si="14"/>
        <v>0.88680229525299958</v>
      </c>
      <c r="AU15" s="17">
        <v>72</v>
      </c>
      <c r="AV15" s="17">
        <v>7670</v>
      </c>
      <c r="AW15" s="18">
        <f t="shared" si="15"/>
        <v>0.93872229465449797</v>
      </c>
      <c r="AX15" s="17">
        <v>85</v>
      </c>
      <c r="AY15" s="17">
        <v>7462</v>
      </c>
      <c r="AZ15" s="18">
        <f t="shared" si="16"/>
        <v>1.1391047976413831</v>
      </c>
      <c r="BA15" s="17">
        <v>76</v>
      </c>
      <c r="BB15" s="17">
        <v>7143</v>
      </c>
      <c r="BC15" s="18">
        <f t="shared" si="17"/>
        <v>1.0639787204255915</v>
      </c>
      <c r="BD15" s="17">
        <v>65</v>
      </c>
      <c r="BE15" s="17">
        <v>7043</v>
      </c>
      <c r="BF15" s="18">
        <f t="shared" si="18"/>
        <v>0.92290217236972882</v>
      </c>
      <c r="BG15" s="17">
        <v>65</v>
      </c>
      <c r="BH15" s="17">
        <v>6946</v>
      </c>
      <c r="BI15" s="18">
        <f t="shared" si="19"/>
        <v>0.93579038295421824</v>
      </c>
      <c r="BJ15" s="17">
        <v>63</v>
      </c>
      <c r="BK15" s="17">
        <v>6592</v>
      </c>
      <c r="BL15" s="18">
        <f t="shared" si="20"/>
        <v>0.95570388349514557</v>
      </c>
      <c r="BM15" s="17">
        <v>57</v>
      </c>
      <c r="BN15" s="17">
        <v>6608</v>
      </c>
      <c r="BO15" s="18">
        <f t="shared" si="21"/>
        <v>0.86259079903147695</v>
      </c>
      <c r="BP15" s="17">
        <v>64</v>
      </c>
      <c r="BQ15" s="17">
        <v>6347</v>
      </c>
      <c r="BR15" s="18">
        <f t="shared" si="22"/>
        <v>1.0083504017646132</v>
      </c>
      <c r="BS15" s="17">
        <v>62</v>
      </c>
      <c r="BT15" s="17">
        <v>5964</v>
      </c>
      <c r="BU15" s="18">
        <f t="shared" si="23"/>
        <v>1.039570757880617</v>
      </c>
    </row>
    <row r="16" spans="1:73">
      <c r="A16" s="24" t="s">
        <v>7</v>
      </c>
      <c r="B16" s="17">
        <v>89</v>
      </c>
      <c r="C16" s="17">
        <v>7618</v>
      </c>
      <c r="D16" s="18">
        <f t="shared" si="0"/>
        <v>1.1682856392754004</v>
      </c>
      <c r="E16" s="17">
        <v>80</v>
      </c>
      <c r="F16" s="17">
        <v>7458</v>
      </c>
      <c r="G16" s="18">
        <f t="shared" si="1"/>
        <v>1.0726736390453204</v>
      </c>
      <c r="H16" s="17">
        <v>76</v>
      </c>
      <c r="I16" s="17">
        <v>7582</v>
      </c>
      <c r="J16" s="18">
        <f t="shared" si="2"/>
        <v>1.0023740437879187</v>
      </c>
      <c r="K16" s="17">
        <v>65</v>
      </c>
      <c r="L16" s="17">
        <v>7645</v>
      </c>
      <c r="M16" s="18">
        <f t="shared" si="3"/>
        <v>0.85022890778286464</v>
      </c>
      <c r="N16" s="17">
        <v>91</v>
      </c>
      <c r="O16" s="17">
        <v>7728</v>
      </c>
      <c r="P16" s="18">
        <f t="shared" si="4"/>
        <v>1.1775362318840581</v>
      </c>
      <c r="Q16" s="17">
        <v>90</v>
      </c>
      <c r="R16" s="17">
        <v>7506</v>
      </c>
      <c r="S16" s="18">
        <f t="shared" si="5"/>
        <v>1.1990407673860912</v>
      </c>
      <c r="T16" s="17">
        <v>92</v>
      </c>
      <c r="U16" s="17">
        <v>7884</v>
      </c>
      <c r="V16" s="18">
        <f t="shared" si="6"/>
        <v>1.1669203450025367</v>
      </c>
      <c r="W16" s="17">
        <v>75</v>
      </c>
      <c r="X16" s="17">
        <v>7935</v>
      </c>
      <c r="Y16" s="18">
        <f t="shared" si="7"/>
        <v>0.94517958412098302</v>
      </c>
      <c r="Z16" s="17">
        <v>104</v>
      </c>
      <c r="AA16" s="17">
        <v>7721</v>
      </c>
      <c r="AB16" s="18">
        <f t="shared" si="8"/>
        <v>1.3469757803393343</v>
      </c>
      <c r="AC16" s="17">
        <v>86</v>
      </c>
      <c r="AD16" s="17">
        <v>7433</v>
      </c>
      <c r="AE16" s="18">
        <f t="shared" si="9"/>
        <v>1.1570025561684381</v>
      </c>
      <c r="AF16" s="17">
        <v>82</v>
      </c>
      <c r="AG16" s="17">
        <v>7641</v>
      </c>
      <c r="AH16" s="18">
        <f t="shared" si="10"/>
        <v>1.0731579636173276</v>
      </c>
      <c r="AI16" s="17">
        <v>78</v>
      </c>
      <c r="AJ16" s="17">
        <v>7336</v>
      </c>
      <c r="AK16" s="18">
        <f t="shared" si="11"/>
        <v>1.0632497273718649</v>
      </c>
      <c r="AL16" s="17">
        <v>72</v>
      </c>
      <c r="AM16" s="17">
        <v>7321</v>
      </c>
      <c r="AN16" s="18">
        <f t="shared" si="12"/>
        <v>0.98347220325092199</v>
      </c>
      <c r="AO16" s="17">
        <v>78</v>
      </c>
      <c r="AP16" s="17">
        <v>7093</v>
      </c>
      <c r="AQ16" s="18">
        <f t="shared" si="13"/>
        <v>1.0996757366417595</v>
      </c>
      <c r="AR16" s="17">
        <v>86</v>
      </c>
      <c r="AS16" s="17">
        <v>7313</v>
      </c>
      <c r="AT16" s="18">
        <f t="shared" si="14"/>
        <v>1.1759879666347599</v>
      </c>
      <c r="AU16" s="17">
        <v>64</v>
      </c>
      <c r="AV16" s="17">
        <v>7022</v>
      </c>
      <c r="AW16" s="18">
        <f t="shared" si="15"/>
        <v>0.9114212475078326</v>
      </c>
      <c r="AX16" s="17">
        <v>70</v>
      </c>
      <c r="AY16" s="17">
        <v>6817</v>
      </c>
      <c r="AZ16" s="18">
        <f t="shared" si="16"/>
        <v>1.0268446530731994</v>
      </c>
      <c r="BA16" s="17">
        <v>49</v>
      </c>
      <c r="BB16" s="17">
        <v>6390</v>
      </c>
      <c r="BC16" s="18">
        <f t="shared" si="17"/>
        <v>0.76682316118935834</v>
      </c>
      <c r="BD16" s="17">
        <v>54</v>
      </c>
      <c r="BE16" s="17">
        <v>6425</v>
      </c>
      <c r="BF16" s="18">
        <f t="shared" si="18"/>
        <v>0.84046692607003881</v>
      </c>
      <c r="BG16" s="17">
        <v>53</v>
      </c>
      <c r="BH16" s="17">
        <v>5958</v>
      </c>
      <c r="BI16" s="18">
        <f t="shared" si="19"/>
        <v>0.88956025511916748</v>
      </c>
      <c r="BJ16" s="17">
        <v>52</v>
      </c>
      <c r="BK16" s="17">
        <v>6052</v>
      </c>
      <c r="BL16" s="18">
        <f t="shared" si="20"/>
        <v>0.85922009253139464</v>
      </c>
      <c r="BM16" s="17">
        <v>58</v>
      </c>
      <c r="BN16" s="17">
        <v>6044</v>
      </c>
      <c r="BO16" s="18">
        <f t="shared" si="21"/>
        <v>0.95962938451356716</v>
      </c>
      <c r="BP16" s="17">
        <v>56</v>
      </c>
      <c r="BQ16" s="17">
        <v>6219</v>
      </c>
      <c r="BR16" s="18">
        <f t="shared" si="22"/>
        <v>0.90046631291204382</v>
      </c>
      <c r="BS16" s="17">
        <v>51</v>
      </c>
      <c r="BT16" s="17">
        <v>5917</v>
      </c>
      <c r="BU16" s="18">
        <f t="shared" si="23"/>
        <v>0.86192327192834206</v>
      </c>
    </row>
    <row r="17" spans="1:73">
      <c r="A17" s="24" t="s">
        <v>8</v>
      </c>
      <c r="B17" s="17">
        <v>79</v>
      </c>
      <c r="C17" s="17">
        <v>7367</v>
      </c>
      <c r="D17" s="18">
        <f t="shared" si="0"/>
        <v>1.0723496674358628</v>
      </c>
      <c r="E17" s="17">
        <v>81</v>
      </c>
      <c r="F17" s="17">
        <v>7158</v>
      </c>
      <c r="G17" s="18">
        <f t="shared" si="1"/>
        <v>1.1316010058675607</v>
      </c>
      <c r="H17" s="17">
        <v>72</v>
      </c>
      <c r="I17" s="17">
        <v>7426</v>
      </c>
      <c r="J17" s="18">
        <f t="shared" si="2"/>
        <v>0.96956638836520337</v>
      </c>
      <c r="K17" s="17">
        <v>90</v>
      </c>
      <c r="L17" s="17">
        <v>7935</v>
      </c>
      <c r="M17" s="18">
        <f t="shared" si="3"/>
        <v>1.1342155009451798</v>
      </c>
      <c r="N17" s="17">
        <v>93</v>
      </c>
      <c r="O17" s="17">
        <v>8077</v>
      </c>
      <c r="P17" s="18">
        <f t="shared" si="4"/>
        <v>1.1514176055466139</v>
      </c>
      <c r="Q17" s="17">
        <v>88</v>
      </c>
      <c r="R17" s="17">
        <v>8133</v>
      </c>
      <c r="S17" s="18">
        <f t="shared" si="5"/>
        <v>1.0820115578507317</v>
      </c>
      <c r="T17" s="17">
        <v>92</v>
      </c>
      <c r="U17" s="17">
        <v>8446</v>
      </c>
      <c r="V17" s="18">
        <f t="shared" si="6"/>
        <v>1.0892730286526164</v>
      </c>
      <c r="W17" s="17">
        <v>84</v>
      </c>
      <c r="X17" s="17">
        <v>8311</v>
      </c>
      <c r="Y17" s="18">
        <f t="shared" si="7"/>
        <v>1.0107086993141619</v>
      </c>
      <c r="Z17" s="17">
        <v>73</v>
      </c>
      <c r="AA17" s="17">
        <v>8153</v>
      </c>
      <c r="AB17" s="18">
        <f t="shared" si="8"/>
        <v>0.8953759352385624</v>
      </c>
      <c r="AC17" s="17">
        <v>87</v>
      </c>
      <c r="AD17" s="17">
        <v>7844</v>
      </c>
      <c r="AE17" s="18">
        <f t="shared" si="9"/>
        <v>1.1091279959204488</v>
      </c>
      <c r="AF17" s="17">
        <v>69</v>
      </c>
      <c r="AG17" s="17">
        <v>7738</v>
      </c>
      <c r="AH17" s="18">
        <f t="shared" si="10"/>
        <v>0.89170328250193842</v>
      </c>
      <c r="AI17" s="17">
        <v>83</v>
      </c>
      <c r="AJ17" s="17">
        <v>7507</v>
      </c>
      <c r="AK17" s="18">
        <f t="shared" si="11"/>
        <v>1.1056347409084855</v>
      </c>
      <c r="AL17" s="17">
        <v>77</v>
      </c>
      <c r="AM17" s="17">
        <v>7619</v>
      </c>
      <c r="AN17" s="18">
        <f t="shared" si="12"/>
        <v>1.0106313164457279</v>
      </c>
      <c r="AO17" s="17">
        <v>61</v>
      </c>
      <c r="AP17" s="17">
        <v>7551</v>
      </c>
      <c r="AQ17" s="18">
        <f t="shared" si="13"/>
        <v>0.80784002118924647</v>
      </c>
      <c r="AR17" s="17">
        <v>76</v>
      </c>
      <c r="AS17" s="17">
        <v>7610</v>
      </c>
      <c r="AT17" s="18">
        <f t="shared" si="14"/>
        <v>0.99868593955321949</v>
      </c>
      <c r="AU17" s="17">
        <v>74</v>
      </c>
      <c r="AV17" s="17">
        <v>7537</v>
      </c>
      <c r="AW17" s="18">
        <f t="shared" si="15"/>
        <v>0.98182300650126031</v>
      </c>
      <c r="AX17" s="17">
        <v>85</v>
      </c>
      <c r="AY17" s="17">
        <v>7223</v>
      </c>
      <c r="AZ17" s="18">
        <f t="shared" si="16"/>
        <v>1.1767963450089991</v>
      </c>
      <c r="BA17" s="17">
        <v>60</v>
      </c>
      <c r="BB17" s="17">
        <v>7090</v>
      </c>
      <c r="BC17" s="18">
        <f t="shared" si="17"/>
        <v>0.84626234132581102</v>
      </c>
      <c r="BD17" s="17">
        <v>79</v>
      </c>
      <c r="BE17" s="17">
        <v>6792</v>
      </c>
      <c r="BF17" s="18">
        <f t="shared" si="18"/>
        <v>1.1631330977620729</v>
      </c>
      <c r="BG17" s="17">
        <v>66</v>
      </c>
      <c r="BH17" s="17">
        <v>6615</v>
      </c>
      <c r="BI17" s="18">
        <f t="shared" si="19"/>
        <v>0.99773242630385484</v>
      </c>
      <c r="BJ17" s="17">
        <v>54</v>
      </c>
      <c r="BK17" s="17">
        <v>6352</v>
      </c>
      <c r="BL17" s="18">
        <f t="shared" si="20"/>
        <v>0.85012594458438295</v>
      </c>
      <c r="BM17" s="17">
        <v>52</v>
      </c>
      <c r="BN17" s="17">
        <v>6630</v>
      </c>
      <c r="BO17" s="18">
        <f t="shared" si="21"/>
        <v>0.78431372549019607</v>
      </c>
      <c r="BP17" s="17">
        <v>71</v>
      </c>
      <c r="BQ17" s="17">
        <v>6562</v>
      </c>
      <c r="BR17" s="18">
        <f t="shared" si="22"/>
        <v>1.0819871990246877</v>
      </c>
      <c r="BS17" s="17">
        <v>72</v>
      </c>
      <c r="BT17" s="17">
        <v>6233</v>
      </c>
      <c r="BU17" s="18">
        <f t="shared" si="23"/>
        <v>1.1551419862024708</v>
      </c>
    </row>
    <row r="18" spans="1:73">
      <c r="A18" s="24" t="s">
        <v>2</v>
      </c>
      <c r="B18" s="17">
        <v>79</v>
      </c>
      <c r="C18" s="17">
        <v>7650</v>
      </c>
      <c r="D18" s="18">
        <f t="shared" si="0"/>
        <v>1.0326797385620916</v>
      </c>
      <c r="E18" s="17">
        <v>82</v>
      </c>
      <c r="F18" s="17">
        <v>7834</v>
      </c>
      <c r="G18" s="18">
        <f t="shared" si="1"/>
        <v>1.0467194281337757</v>
      </c>
      <c r="H18" s="17">
        <v>77</v>
      </c>
      <c r="I18" s="17">
        <v>7983</v>
      </c>
      <c r="J18" s="18">
        <f t="shared" si="2"/>
        <v>0.96454966804459474</v>
      </c>
      <c r="K18" s="17">
        <v>100</v>
      </c>
      <c r="L18" s="17">
        <v>8221</v>
      </c>
      <c r="M18" s="18">
        <f t="shared" si="3"/>
        <v>1.2163970319912418</v>
      </c>
      <c r="N18" s="17">
        <v>105</v>
      </c>
      <c r="O18" s="17">
        <v>8490</v>
      </c>
      <c r="P18" s="18">
        <f t="shared" si="4"/>
        <v>1.2367491166077738</v>
      </c>
      <c r="Q18" s="17">
        <v>107</v>
      </c>
      <c r="R18" s="17">
        <v>8660</v>
      </c>
      <c r="S18" s="18">
        <f t="shared" si="5"/>
        <v>1.2355658198614319</v>
      </c>
      <c r="T18" s="17">
        <v>99</v>
      </c>
      <c r="U18" s="17">
        <v>8854</v>
      </c>
      <c r="V18" s="18">
        <f t="shared" si="6"/>
        <v>1.1181386943754237</v>
      </c>
      <c r="W18" s="17">
        <v>117</v>
      </c>
      <c r="X18" s="17">
        <v>8830</v>
      </c>
      <c r="Y18" s="18">
        <f t="shared" si="7"/>
        <v>1.3250283125707814</v>
      </c>
      <c r="Z18" s="17">
        <v>87</v>
      </c>
      <c r="AA18" s="17">
        <v>8682</v>
      </c>
      <c r="AB18" s="18">
        <f t="shared" si="8"/>
        <v>1.0020732550103664</v>
      </c>
      <c r="AC18" s="17">
        <v>76</v>
      </c>
      <c r="AD18" s="17">
        <v>8306</v>
      </c>
      <c r="AE18" s="18">
        <f t="shared" si="9"/>
        <v>0.91500120394895257</v>
      </c>
      <c r="AF18" s="17">
        <v>97</v>
      </c>
      <c r="AG18" s="17">
        <v>8135</v>
      </c>
      <c r="AH18" s="18">
        <f t="shared" si="10"/>
        <v>1.1923786109403811</v>
      </c>
      <c r="AI18" s="17">
        <v>76</v>
      </c>
      <c r="AJ18" s="17">
        <v>7782</v>
      </c>
      <c r="AK18" s="18">
        <f t="shared" si="11"/>
        <v>0.97661269596504752</v>
      </c>
      <c r="AL18" s="17">
        <v>75</v>
      </c>
      <c r="AM18" s="17">
        <v>7923</v>
      </c>
      <c r="AN18" s="18">
        <f t="shared" si="12"/>
        <v>0.94661113214691406</v>
      </c>
      <c r="AO18" s="17">
        <v>90</v>
      </c>
      <c r="AP18" s="17">
        <v>7720</v>
      </c>
      <c r="AQ18" s="18">
        <f t="shared" si="13"/>
        <v>1.1658031088082901</v>
      </c>
      <c r="AR18" s="17">
        <v>98</v>
      </c>
      <c r="AS18" s="17">
        <v>7828</v>
      </c>
      <c r="AT18" s="18">
        <f t="shared" si="14"/>
        <v>1.251916198262647</v>
      </c>
      <c r="AU18" s="17">
        <v>93</v>
      </c>
      <c r="AV18" s="17">
        <v>7914</v>
      </c>
      <c r="AW18" s="18">
        <f t="shared" si="15"/>
        <v>1.1751326762699015</v>
      </c>
      <c r="AX18" s="17">
        <v>98</v>
      </c>
      <c r="AY18" s="17">
        <v>7516</v>
      </c>
      <c r="AZ18" s="18">
        <f t="shared" si="16"/>
        <v>1.303885045236828</v>
      </c>
      <c r="BA18" s="17">
        <v>78</v>
      </c>
      <c r="BB18" s="17">
        <v>7315</v>
      </c>
      <c r="BC18" s="18">
        <f t="shared" si="17"/>
        <v>1.0663021189336979</v>
      </c>
      <c r="BD18" s="17">
        <v>107</v>
      </c>
      <c r="BE18" s="17">
        <v>7138</v>
      </c>
      <c r="BF18" s="18">
        <f t="shared" si="18"/>
        <v>1.4990193331465396</v>
      </c>
      <c r="BG18" s="17">
        <v>87</v>
      </c>
      <c r="BH18" s="17">
        <v>6750</v>
      </c>
      <c r="BI18" s="18">
        <f t="shared" si="19"/>
        <v>1.288888888888889</v>
      </c>
      <c r="BJ18" s="17">
        <v>77</v>
      </c>
      <c r="BK18" s="17">
        <v>6594</v>
      </c>
      <c r="BL18" s="18">
        <f t="shared" si="20"/>
        <v>1.167728237791932</v>
      </c>
      <c r="BM18" s="17">
        <v>84</v>
      </c>
      <c r="BN18" s="17">
        <v>6659</v>
      </c>
      <c r="BO18" s="18">
        <f t="shared" si="21"/>
        <v>1.2614506682685089</v>
      </c>
      <c r="BP18" s="17">
        <v>73</v>
      </c>
      <c r="BQ18" s="17">
        <v>6838</v>
      </c>
      <c r="BR18" s="18">
        <f t="shared" si="22"/>
        <v>1.0675636150921324</v>
      </c>
      <c r="BS18" s="17">
        <v>66</v>
      </c>
      <c r="BT18" s="17">
        <v>6493</v>
      </c>
      <c r="BU18" s="18">
        <f t="shared" si="23"/>
        <v>1.0164792853842599</v>
      </c>
    </row>
    <row r="19" spans="1:73">
      <c r="A19" s="24" t="s">
        <v>15</v>
      </c>
      <c r="B19" s="17" t="s">
        <v>42</v>
      </c>
      <c r="C19" s="17">
        <v>103</v>
      </c>
      <c r="D19" s="18" t="str">
        <f t="shared" si="0"/>
        <v>*</v>
      </c>
      <c r="E19" s="17" t="s">
        <v>42</v>
      </c>
      <c r="F19" s="17">
        <v>175</v>
      </c>
      <c r="G19" s="18" t="str">
        <f t="shared" si="1"/>
        <v>*</v>
      </c>
      <c r="H19" s="17" t="s">
        <v>42</v>
      </c>
      <c r="I19" s="17">
        <v>185</v>
      </c>
      <c r="J19" s="18" t="str">
        <f t="shared" si="2"/>
        <v>*</v>
      </c>
      <c r="K19" s="17" t="s">
        <v>42</v>
      </c>
      <c r="L19" s="17">
        <v>132</v>
      </c>
      <c r="M19" s="18" t="str">
        <f t="shared" si="3"/>
        <v>*</v>
      </c>
      <c r="N19" s="17" t="s">
        <v>42</v>
      </c>
      <c r="O19" s="17">
        <v>99</v>
      </c>
      <c r="P19" s="18" t="str">
        <f t="shared" si="4"/>
        <v>*</v>
      </c>
      <c r="Q19" s="17" t="s">
        <v>42</v>
      </c>
      <c r="R19" s="17">
        <v>247</v>
      </c>
      <c r="S19" s="18" t="str">
        <f t="shared" si="5"/>
        <v>*</v>
      </c>
      <c r="T19" s="17" t="s">
        <v>42</v>
      </c>
      <c r="U19" s="17">
        <v>184</v>
      </c>
      <c r="V19" s="18" t="str">
        <f t="shared" si="6"/>
        <v>*</v>
      </c>
      <c r="W19" s="17">
        <v>11</v>
      </c>
      <c r="X19" s="17">
        <v>264</v>
      </c>
      <c r="Y19" s="18">
        <f t="shared" si="7"/>
        <v>4.1666666666666661</v>
      </c>
      <c r="Z19" s="17" t="s">
        <v>42</v>
      </c>
      <c r="AA19" s="17">
        <v>216</v>
      </c>
      <c r="AB19" s="18" t="str">
        <f t="shared" si="8"/>
        <v>*</v>
      </c>
      <c r="AC19" s="17" t="s">
        <v>42</v>
      </c>
      <c r="AD19" s="17">
        <v>188</v>
      </c>
      <c r="AE19" s="18" t="str">
        <f t="shared" si="9"/>
        <v>*</v>
      </c>
      <c r="AF19" s="17" t="s">
        <v>42</v>
      </c>
      <c r="AG19" s="17" t="s">
        <v>42</v>
      </c>
      <c r="AH19" s="18" t="str">
        <f t="shared" si="10"/>
        <v>*</v>
      </c>
      <c r="AI19" s="17" t="s">
        <v>42</v>
      </c>
      <c r="AJ19" s="17">
        <v>207</v>
      </c>
      <c r="AK19" s="18" t="str">
        <f t="shared" si="11"/>
        <v>*</v>
      </c>
      <c r="AL19" s="17" t="s">
        <v>42</v>
      </c>
      <c r="AM19" s="17">
        <v>318</v>
      </c>
      <c r="AN19" s="18" t="str">
        <f t="shared" si="12"/>
        <v>*</v>
      </c>
      <c r="AO19" s="17" t="s">
        <v>42</v>
      </c>
      <c r="AP19" s="17">
        <v>242</v>
      </c>
      <c r="AQ19" s="18" t="str">
        <f t="shared" si="13"/>
        <v>*</v>
      </c>
      <c r="AR19" s="17" t="s">
        <v>42</v>
      </c>
      <c r="AS19" s="17">
        <v>298</v>
      </c>
      <c r="AT19" s="18" t="str">
        <f t="shared" si="14"/>
        <v>*</v>
      </c>
      <c r="AU19" s="17" t="s">
        <v>42</v>
      </c>
      <c r="AV19" s="17">
        <v>296</v>
      </c>
      <c r="AW19" s="18" t="str">
        <f t="shared" si="15"/>
        <v>*</v>
      </c>
      <c r="AX19" s="17" t="s">
        <v>42</v>
      </c>
      <c r="AY19" s="17">
        <v>303</v>
      </c>
      <c r="AZ19" s="18" t="str">
        <f t="shared" si="16"/>
        <v>*</v>
      </c>
      <c r="BA19" s="17" t="s">
        <v>42</v>
      </c>
      <c r="BB19" s="17" t="s">
        <v>42</v>
      </c>
      <c r="BC19" s="18" t="str">
        <f t="shared" si="17"/>
        <v>*</v>
      </c>
      <c r="BD19" s="17" t="s">
        <v>42</v>
      </c>
      <c r="BE19" s="17" t="s">
        <v>42</v>
      </c>
      <c r="BF19" s="18" t="str">
        <f t="shared" si="18"/>
        <v>*</v>
      </c>
      <c r="BG19" s="17" t="s">
        <v>42</v>
      </c>
      <c r="BH19" s="17">
        <v>158</v>
      </c>
      <c r="BI19" s="18" t="str">
        <f t="shared" si="19"/>
        <v>*</v>
      </c>
      <c r="BJ19" s="17">
        <v>11</v>
      </c>
      <c r="BK19" s="17">
        <v>163</v>
      </c>
      <c r="BL19" s="18">
        <f t="shared" si="20"/>
        <v>6.7484662576687118</v>
      </c>
      <c r="BM19" s="17" t="s">
        <v>42</v>
      </c>
      <c r="BN19" s="17">
        <v>117</v>
      </c>
      <c r="BO19" s="18" t="str">
        <f t="shared" si="21"/>
        <v>*</v>
      </c>
      <c r="BP19" s="17" t="s">
        <v>42</v>
      </c>
      <c r="BQ19" s="17">
        <v>53</v>
      </c>
      <c r="BR19" s="18" t="str">
        <f t="shared" si="22"/>
        <v>*</v>
      </c>
      <c r="BS19" s="17" t="s">
        <v>42</v>
      </c>
      <c r="BT19" s="17">
        <v>68</v>
      </c>
      <c r="BU19" s="18" t="str">
        <f t="shared" si="23"/>
        <v>*</v>
      </c>
    </row>
    <row r="20" spans="1:73">
      <c r="A20" s="25"/>
      <c r="B20" s="17"/>
      <c r="C20" s="17"/>
      <c r="D20" s="18"/>
      <c r="E20" s="17"/>
      <c r="F20" s="17"/>
      <c r="G20" s="18"/>
      <c r="H20" s="17"/>
      <c r="I20" s="17"/>
      <c r="J20" s="18"/>
      <c r="K20" s="17"/>
      <c r="L20" s="17"/>
      <c r="M20" s="18"/>
      <c r="N20" s="17"/>
      <c r="O20" s="17"/>
      <c r="P20" s="18"/>
      <c r="Q20" s="17"/>
      <c r="R20" s="17"/>
      <c r="S20" s="18"/>
      <c r="T20" s="17"/>
      <c r="U20" s="17"/>
      <c r="V20" s="18"/>
      <c r="W20" s="17"/>
      <c r="X20" s="17"/>
      <c r="Y20" s="18"/>
      <c r="Z20" s="17"/>
      <c r="AA20" s="17"/>
      <c r="AB20" s="18"/>
      <c r="AC20" s="17"/>
      <c r="AD20" s="17"/>
      <c r="AE20" s="18"/>
      <c r="AF20" s="17"/>
      <c r="AG20" s="17"/>
      <c r="AH20" s="18"/>
      <c r="AI20" s="17"/>
      <c r="AJ20" s="17"/>
      <c r="AK20" s="18"/>
      <c r="AL20" s="17"/>
      <c r="AM20" s="17"/>
      <c r="AN20" s="18"/>
      <c r="AO20" s="17"/>
      <c r="AP20" s="17"/>
      <c r="AQ20" s="18"/>
      <c r="AR20" s="17"/>
      <c r="AS20" s="17"/>
      <c r="AT20" s="18"/>
      <c r="AU20" s="17"/>
      <c r="AV20" s="17"/>
      <c r="AW20" s="18"/>
      <c r="AX20" s="17"/>
      <c r="AY20" s="17"/>
      <c r="AZ20" s="18"/>
      <c r="BA20" s="17"/>
      <c r="BB20" s="17"/>
      <c r="BC20" s="18"/>
      <c r="BD20" s="17"/>
      <c r="BE20" s="17"/>
      <c r="BF20" s="18"/>
      <c r="BG20" s="17"/>
      <c r="BH20" s="17"/>
      <c r="BI20" s="18"/>
      <c r="BJ20" s="17"/>
      <c r="BK20" s="17"/>
      <c r="BL20" s="18"/>
      <c r="BM20" s="17"/>
      <c r="BN20" s="17"/>
      <c r="BO20" s="18"/>
      <c r="BP20" s="17"/>
      <c r="BQ20" s="17"/>
      <c r="BR20" s="18"/>
      <c r="BS20" s="17"/>
      <c r="BT20" s="17"/>
      <c r="BU20" s="18"/>
    </row>
    <row r="21" spans="1:73" ht="28.55">
      <c r="A21" s="29" t="s">
        <v>38</v>
      </c>
      <c r="B21" s="17"/>
      <c r="C21" s="17"/>
      <c r="D21" s="18"/>
      <c r="E21" s="17"/>
      <c r="F21" s="17"/>
      <c r="G21" s="18"/>
      <c r="H21" s="17"/>
      <c r="I21" s="17"/>
      <c r="J21" s="18"/>
      <c r="K21" s="17"/>
      <c r="L21" s="17"/>
      <c r="M21" s="18"/>
      <c r="N21" s="17"/>
      <c r="O21" s="17"/>
      <c r="P21" s="18"/>
      <c r="Q21" s="17"/>
      <c r="R21" s="17"/>
      <c r="S21" s="18"/>
      <c r="T21" s="17"/>
      <c r="U21" s="17"/>
      <c r="V21" s="18"/>
      <c r="W21" s="17"/>
      <c r="X21" s="17"/>
      <c r="Y21" s="18"/>
      <c r="Z21" s="17"/>
      <c r="AA21" s="17"/>
      <c r="AB21" s="18"/>
      <c r="AC21" s="17"/>
      <c r="AD21" s="17"/>
      <c r="AE21" s="18"/>
      <c r="AF21" s="17"/>
      <c r="AG21" s="17"/>
      <c r="AH21" s="18"/>
      <c r="AI21" s="17"/>
      <c r="AJ21" s="17"/>
      <c r="AK21" s="18"/>
      <c r="AL21" s="17"/>
      <c r="AM21" s="17"/>
      <c r="AN21" s="18"/>
      <c r="AO21" s="17"/>
      <c r="AP21" s="17"/>
      <c r="AQ21" s="18"/>
      <c r="AR21" s="17"/>
      <c r="AS21" s="17"/>
      <c r="AT21" s="18"/>
      <c r="AU21" s="17"/>
      <c r="AV21" s="17"/>
      <c r="AW21" s="18"/>
      <c r="AX21" s="17"/>
      <c r="AY21" s="17"/>
      <c r="AZ21" s="18"/>
      <c r="BA21" s="17"/>
      <c r="BB21" s="17"/>
      <c r="BC21" s="18"/>
      <c r="BD21" s="17"/>
      <c r="BE21" s="17"/>
      <c r="BF21" s="18"/>
      <c r="BG21" s="17"/>
      <c r="BH21" s="17"/>
      <c r="BI21" s="18"/>
      <c r="BJ21" s="17"/>
      <c r="BK21" s="17"/>
      <c r="BL21" s="18"/>
      <c r="BM21" s="17"/>
      <c r="BN21" s="17"/>
      <c r="BO21" s="18"/>
      <c r="BP21" s="17"/>
      <c r="BQ21" s="17"/>
      <c r="BR21" s="18"/>
      <c r="BS21" s="17"/>
      <c r="BT21" s="17"/>
      <c r="BU21" s="18"/>
    </row>
    <row r="22" spans="1:73">
      <c r="A22" s="24" t="s">
        <v>33</v>
      </c>
      <c r="B22" s="17">
        <v>84</v>
      </c>
      <c r="C22" s="17">
        <v>2491</v>
      </c>
      <c r="D22" s="18">
        <f t="shared" ref="D22:D30" si="24">IF(B22="&lt;11", "*", (B22/C22*100))</f>
        <v>3.3721397029305504</v>
      </c>
      <c r="E22" s="17">
        <v>71</v>
      </c>
      <c r="F22" s="17">
        <v>2342</v>
      </c>
      <c r="G22" s="18">
        <f t="shared" ref="G22:G30" si="25">IF(E22="&lt;11", "*", (E22/F22*100))</f>
        <v>3.0315969257045263</v>
      </c>
      <c r="H22" s="17">
        <v>61</v>
      </c>
      <c r="I22" s="17">
        <v>2296</v>
      </c>
      <c r="J22" s="18">
        <f t="shared" ref="J22:J30" si="26">IF(H22="&lt;11", "*", (H22/I22*100))</f>
        <v>2.6567944250871078</v>
      </c>
      <c r="K22" s="17">
        <v>61</v>
      </c>
      <c r="L22" s="17">
        <v>2213</v>
      </c>
      <c r="M22" s="18">
        <f t="shared" ref="M22:M30" si="27">IF(K22="&lt;11", "*", (K22/L22*100))</f>
        <v>2.7564392227745143</v>
      </c>
      <c r="N22" s="17">
        <v>42</v>
      </c>
      <c r="O22" s="17">
        <v>2077</v>
      </c>
      <c r="P22" s="18">
        <f t="shared" ref="P22:P30" si="28">IF(N22="&lt;11", "*", (N22/O22*100))</f>
        <v>2.0221473278767452</v>
      </c>
      <c r="Q22" s="17">
        <v>50</v>
      </c>
      <c r="R22" s="17">
        <v>2123</v>
      </c>
      <c r="S22" s="18">
        <f t="shared" ref="S22:S30" si="29">IF(Q22="&lt;11", "*", (Q22/R22*100))</f>
        <v>2.3551577955723033</v>
      </c>
      <c r="T22" s="17">
        <v>54</v>
      </c>
      <c r="U22" s="17">
        <v>2183</v>
      </c>
      <c r="V22" s="18">
        <f t="shared" ref="V22:V30" si="30">IF(T22="&lt;11", "*", (T22/U22*100))</f>
        <v>2.4736601007787447</v>
      </c>
      <c r="W22" s="17">
        <v>50</v>
      </c>
      <c r="X22" s="17">
        <v>1986</v>
      </c>
      <c r="Y22" s="18">
        <f t="shared" ref="Y22:Y30" si="31">IF(W22="&lt;11", "*", (W22/X22*100))</f>
        <v>2.5176233635448138</v>
      </c>
      <c r="Z22" s="17">
        <v>49</v>
      </c>
      <c r="AA22" s="17">
        <v>2017</v>
      </c>
      <c r="AB22" s="18">
        <f t="shared" ref="AB22:AB30" si="32">IF(Z22="&lt;11", "*", (Z22/AA22*100))</f>
        <v>2.4293505205751114</v>
      </c>
      <c r="AC22" s="17">
        <v>47</v>
      </c>
      <c r="AD22" s="17">
        <v>1943</v>
      </c>
      <c r="AE22" s="18">
        <f t="shared" ref="AE22:AE30" si="33">IF(AC22="&lt;11", "*", (AC22/AD22*100))</f>
        <v>2.4189397838394235</v>
      </c>
      <c r="AF22" s="17">
        <v>47</v>
      </c>
      <c r="AG22" s="17">
        <v>1945</v>
      </c>
      <c r="AH22" s="18">
        <f t="shared" ref="AH22:AH30" si="34">IF(AF22="&lt;11", "*", (AF22/AG22*100))</f>
        <v>2.4164524421593829</v>
      </c>
      <c r="AI22" s="17">
        <v>34</v>
      </c>
      <c r="AJ22" s="17">
        <v>1969</v>
      </c>
      <c r="AK22" s="18">
        <f t="shared" ref="AK22:AK30" si="35">IF(AI22="&lt;11", "*", (AI22/AJ22*100))</f>
        <v>1.7267648552564754</v>
      </c>
      <c r="AL22" s="17">
        <v>49</v>
      </c>
      <c r="AM22" s="17">
        <v>2003</v>
      </c>
      <c r="AN22" s="18">
        <f t="shared" ref="AN22:AN30" si="36">IF(AL22="&lt;11", "*", (AL22/AM22*100))</f>
        <v>2.4463305042436345</v>
      </c>
      <c r="AO22" s="17">
        <v>41</v>
      </c>
      <c r="AP22" s="17">
        <v>1830</v>
      </c>
      <c r="AQ22" s="18">
        <f t="shared" ref="AQ22:AQ30" si="37">IF(AO22="&lt;11", "*", (AO22/AP22*100))</f>
        <v>2.2404371584699456</v>
      </c>
      <c r="AR22" s="17">
        <v>44</v>
      </c>
      <c r="AS22" s="17">
        <v>1792</v>
      </c>
      <c r="AT22" s="18">
        <f t="shared" ref="AT22:AT30" si="38">IF(AR22="&lt;11", "*", (AR22/AS22*100))</f>
        <v>2.4553571428571428</v>
      </c>
      <c r="AU22" s="17">
        <v>51</v>
      </c>
      <c r="AV22" s="17">
        <v>1849</v>
      </c>
      <c r="AW22" s="18">
        <f t="shared" ref="AW22:AW30" si="39">IF(AU22="&lt;11", "*", (AU22/AV22*100))</f>
        <v>2.7582477014602489</v>
      </c>
      <c r="AX22" s="17">
        <v>46</v>
      </c>
      <c r="AY22" s="17">
        <v>1789</v>
      </c>
      <c r="AZ22" s="18">
        <f t="shared" ref="AZ22:AZ30" si="40">IF(AX22="&lt;11", "*", (AX22/AY22*100))</f>
        <v>2.5712688652878701</v>
      </c>
      <c r="BA22" s="17">
        <v>34</v>
      </c>
      <c r="BB22" s="17">
        <v>1741</v>
      </c>
      <c r="BC22" s="18">
        <f t="shared" ref="BC22:BC30" si="41">IF(BA22="&lt;11", "*", (BA22/BB22*100))</f>
        <v>1.9529006318207927</v>
      </c>
      <c r="BD22" s="17">
        <v>27</v>
      </c>
      <c r="BE22" s="17">
        <v>1601</v>
      </c>
      <c r="BF22" s="18">
        <f t="shared" ref="BF22:BF30" si="42">IF(BD22="&lt;11", "*", (BD22/BE22*100))</f>
        <v>1.6864459712679576</v>
      </c>
      <c r="BG22" s="17">
        <v>24</v>
      </c>
      <c r="BH22" s="17">
        <v>1515</v>
      </c>
      <c r="BI22" s="18">
        <f t="shared" ref="BI22:BI30" si="43">IF(BG22="&lt;11", "*", (BG22/BH22*100))</f>
        <v>1.5841584158415842</v>
      </c>
      <c r="BJ22" s="17">
        <v>53</v>
      </c>
      <c r="BK22" s="17">
        <v>1573</v>
      </c>
      <c r="BL22" s="18">
        <f t="shared" ref="BL22:BL30" si="44">IF(BJ22="&lt;11", "*", (BJ22/BK22*100))</f>
        <v>3.3693579148124604</v>
      </c>
      <c r="BM22" s="17">
        <v>33</v>
      </c>
      <c r="BN22" s="17">
        <v>1539</v>
      </c>
      <c r="BO22" s="18">
        <f t="shared" ref="BO22:BO30" si="45">IF(BM22="&lt;11", "*", (BM22/BN22*100))</f>
        <v>2.144249512670565</v>
      </c>
      <c r="BP22" s="17">
        <v>24</v>
      </c>
      <c r="BQ22" s="17">
        <v>1579</v>
      </c>
      <c r="BR22" s="18">
        <f t="shared" ref="BR22:BR30" si="46">IF(BP22="&lt;11", "*", (BP22/BQ22*100))</f>
        <v>1.5199493350221658</v>
      </c>
      <c r="BS22" s="17">
        <v>34</v>
      </c>
      <c r="BT22" s="17">
        <v>1388</v>
      </c>
      <c r="BU22" s="18">
        <f t="shared" ref="BU22:BU30" si="47">IF(BS22="&lt;11", "*", (BS22/BT22*100))</f>
        <v>2.4495677233429394</v>
      </c>
    </row>
    <row r="23" spans="1:73">
      <c r="A23" s="24" t="s">
        <v>10</v>
      </c>
      <c r="B23" s="17">
        <v>49</v>
      </c>
      <c r="C23" s="17">
        <v>4189</v>
      </c>
      <c r="D23" s="18">
        <f t="shared" si="24"/>
        <v>1.169730245882072</v>
      </c>
      <c r="E23" s="17">
        <v>51</v>
      </c>
      <c r="F23" s="17">
        <v>4150</v>
      </c>
      <c r="G23" s="18">
        <f t="shared" si="25"/>
        <v>1.2289156626506026</v>
      </c>
      <c r="H23" s="17">
        <v>47</v>
      </c>
      <c r="I23" s="17">
        <v>4225</v>
      </c>
      <c r="J23" s="18">
        <f t="shared" si="26"/>
        <v>1.1124260355029585</v>
      </c>
      <c r="K23" s="17">
        <v>48</v>
      </c>
      <c r="L23" s="17">
        <v>4543</v>
      </c>
      <c r="M23" s="18">
        <f t="shared" si="27"/>
        <v>1.0565705480959717</v>
      </c>
      <c r="N23" s="17">
        <v>56</v>
      </c>
      <c r="O23" s="17">
        <v>4233</v>
      </c>
      <c r="P23" s="18">
        <f t="shared" si="28"/>
        <v>1.3229388140798488</v>
      </c>
      <c r="Q23" s="17">
        <v>55</v>
      </c>
      <c r="R23" s="17">
        <v>4233</v>
      </c>
      <c r="S23" s="18">
        <f t="shared" si="29"/>
        <v>1.2993149066855658</v>
      </c>
      <c r="T23" s="17">
        <v>49</v>
      </c>
      <c r="U23" s="17">
        <v>4377</v>
      </c>
      <c r="V23" s="18">
        <f t="shared" si="30"/>
        <v>1.1194882339501941</v>
      </c>
      <c r="W23" s="17">
        <v>53</v>
      </c>
      <c r="X23" s="17">
        <v>4283</v>
      </c>
      <c r="Y23" s="18">
        <f t="shared" si="31"/>
        <v>1.237450385243988</v>
      </c>
      <c r="Z23" s="17">
        <v>49</v>
      </c>
      <c r="AA23" s="17">
        <v>4373</v>
      </c>
      <c r="AB23" s="18">
        <f t="shared" si="32"/>
        <v>1.1205122341641893</v>
      </c>
      <c r="AC23" s="17">
        <v>41</v>
      </c>
      <c r="AD23" s="17">
        <v>4266</v>
      </c>
      <c r="AE23" s="18">
        <f t="shared" si="33"/>
        <v>0.96108766994842942</v>
      </c>
      <c r="AF23" s="17">
        <v>49</v>
      </c>
      <c r="AG23" s="17">
        <v>4363</v>
      </c>
      <c r="AH23" s="18">
        <f t="shared" si="34"/>
        <v>1.1230804492321798</v>
      </c>
      <c r="AI23" s="17">
        <v>56</v>
      </c>
      <c r="AJ23" s="17">
        <v>4488</v>
      </c>
      <c r="AK23" s="18">
        <f t="shared" si="35"/>
        <v>1.2477718360071302</v>
      </c>
      <c r="AL23" s="17">
        <v>46</v>
      </c>
      <c r="AM23" s="17">
        <v>4759</v>
      </c>
      <c r="AN23" s="18">
        <f t="shared" si="36"/>
        <v>0.9665896196679975</v>
      </c>
      <c r="AO23" s="17">
        <v>47</v>
      </c>
      <c r="AP23" s="17">
        <v>4622</v>
      </c>
      <c r="AQ23" s="18">
        <f t="shared" si="37"/>
        <v>1.0168758113370835</v>
      </c>
      <c r="AR23" s="17">
        <v>43</v>
      </c>
      <c r="AS23" s="17">
        <v>4537</v>
      </c>
      <c r="AT23" s="18">
        <f t="shared" si="38"/>
        <v>0.94776283888031743</v>
      </c>
      <c r="AU23" s="17">
        <v>39</v>
      </c>
      <c r="AV23" s="17">
        <v>4677</v>
      </c>
      <c r="AW23" s="18">
        <f t="shared" si="39"/>
        <v>0.83386786401539437</v>
      </c>
      <c r="AX23" s="17">
        <v>45</v>
      </c>
      <c r="AY23" s="17">
        <v>4535</v>
      </c>
      <c r="AZ23" s="18">
        <f t="shared" si="40"/>
        <v>0.99228224917309815</v>
      </c>
      <c r="BA23" s="17">
        <v>63</v>
      </c>
      <c r="BB23" s="17">
        <v>4273</v>
      </c>
      <c r="BC23" s="18">
        <f t="shared" si="41"/>
        <v>1.4743739761291832</v>
      </c>
      <c r="BD23" s="17">
        <v>53</v>
      </c>
      <c r="BE23" s="17">
        <v>4082</v>
      </c>
      <c r="BF23" s="18">
        <f t="shared" si="42"/>
        <v>1.2983831455169035</v>
      </c>
      <c r="BG23" s="17">
        <v>36</v>
      </c>
      <c r="BH23" s="17">
        <v>3835</v>
      </c>
      <c r="BI23" s="18">
        <f t="shared" si="43"/>
        <v>0.93872229465449797</v>
      </c>
      <c r="BJ23" s="17">
        <v>33</v>
      </c>
      <c r="BK23" s="17">
        <v>3655</v>
      </c>
      <c r="BL23" s="18">
        <f t="shared" si="44"/>
        <v>0.90287277701778379</v>
      </c>
      <c r="BM23" s="17">
        <v>37</v>
      </c>
      <c r="BN23" s="17">
        <v>3531</v>
      </c>
      <c r="BO23" s="18">
        <f t="shared" si="45"/>
        <v>1.0478617955253469</v>
      </c>
      <c r="BP23" s="17">
        <v>43</v>
      </c>
      <c r="BQ23" s="17">
        <v>3483</v>
      </c>
      <c r="BR23" s="18">
        <f t="shared" si="46"/>
        <v>1.2345679012345678</v>
      </c>
      <c r="BS23" s="17">
        <v>32</v>
      </c>
      <c r="BT23" s="17">
        <v>3258</v>
      </c>
      <c r="BU23" s="18">
        <f t="shared" si="47"/>
        <v>0.98219766728054014</v>
      </c>
    </row>
    <row r="24" spans="1:73">
      <c r="A24" s="24" t="s">
        <v>5</v>
      </c>
      <c r="B24" s="17">
        <v>220</v>
      </c>
      <c r="C24" s="17">
        <v>19347</v>
      </c>
      <c r="D24" s="18">
        <f t="shared" si="24"/>
        <v>1.1371272031839563</v>
      </c>
      <c r="E24" s="17">
        <v>194</v>
      </c>
      <c r="F24" s="17">
        <v>19354</v>
      </c>
      <c r="G24" s="18">
        <f t="shared" si="25"/>
        <v>1.0023767696600188</v>
      </c>
      <c r="H24" s="17">
        <v>179</v>
      </c>
      <c r="I24" s="17">
        <v>19594</v>
      </c>
      <c r="J24" s="18">
        <f t="shared" si="26"/>
        <v>0.91354496274369712</v>
      </c>
      <c r="K24" s="17">
        <v>198</v>
      </c>
      <c r="L24" s="17">
        <v>19966</v>
      </c>
      <c r="M24" s="18">
        <f t="shared" si="27"/>
        <v>0.99168586597215258</v>
      </c>
      <c r="N24" s="17">
        <v>213</v>
      </c>
      <c r="O24" s="17">
        <v>19777</v>
      </c>
      <c r="P24" s="18">
        <f t="shared" si="28"/>
        <v>1.0770086464074429</v>
      </c>
      <c r="Q24" s="17">
        <v>231</v>
      </c>
      <c r="R24" s="17">
        <v>20300</v>
      </c>
      <c r="S24" s="18">
        <f t="shared" si="29"/>
        <v>1.1379310344827587</v>
      </c>
      <c r="T24" s="17">
        <v>225</v>
      </c>
      <c r="U24" s="17">
        <v>20532</v>
      </c>
      <c r="V24" s="18">
        <f t="shared" si="30"/>
        <v>1.0958503798947983</v>
      </c>
      <c r="W24" s="17">
        <v>225</v>
      </c>
      <c r="X24" s="17">
        <v>21444</v>
      </c>
      <c r="Y24" s="18">
        <f t="shared" si="31"/>
        <v>1.0492445439283717</v>
      </c>
      <c r="Z24" s="17">
        <v>203</v>
      </c>
      <c r="AA24" s="17">
        <v>20891</v>
      </c>
      <c r="AB24" s="18">
        <f t="shared" si="32"/>
        <v>0.97171030587334251</v>
      </c>
      <c r="AC24" s="17">
        <v>197</v>
      </c>
      <c r="AD24" s="17">
        <v>19669</v>
      </c>
      <c r="AE24" s="18">
        <f t="shared" si="33"/>
        <v>1.0015760841934007</v>
      </c>
      <c r="AF24" s="17">
        <v>193</v>
      </c>
      <c r="AG24" s="17">
        <v>19280</v>
      </c>
      <c r="AH24" s="18">
        <f t="shared" si="34"/>
        <v>1.0010373443983402</v>
      </c>
      <c r="AI24" s="17">
        <v>179</v>
      </c>
      <c r="AJ24" s="17">
        <v>18695</v>
      </c>
      <c r="AK24" s="18">
        <f t="shared" si="35"/>
        <v>0.95747526076491041</v>
      </c>
      <c r="AL24" s="17">
        <v>182</v>
      </c>
      <c r="AM24" s="17">
        <v>18684</v>
      </c>
      <c r="AN24" s="18">
        <f t="shared" si="36"/>
        <v>0.974095482766003</v>
      </c>
      <c r="AO24" s="17">
        <v>175</v>
      </c>
      <c r="AP24" s="17">
        <v>17922</v>
      </c>
      <c r="AQ24" s="18">
        <f t="shared" si="37"/>
        <v>0.97645352081240944</v>
      </c>
      <c r="AR24" s="17">
        <v>184</v>
      </c>
      <c r="AS24" s="17">
        <v>17427</v>
      </c>
      <c r="AT24" s="18">
        <f t="shared" si="38"/>
        <v>1.0558329029666609</v>
      </c>
      <c r="AU24" s="17">
        <v>181</v>
      </c>
      <c r="AV24" s="17">
        <v>17806</v>
      </c>
      <c r="AW24" s="18">
        <f t="shared" si="39"/>
        <v>1.0165112883297764</v>
      </c>
      <c r="AX24" s="17">
        <v>199</v>
      </c>
      <c r="AY24" s="17">
        <v>16981</v>
      </c>
      <c r="AZ24" s="18">
        <f t="shared" si="40"/>
        <v>1.1718980036511395</v>
      </c>
      <c r="BA24" s="17">
        <v>145</v>
      </c>
      <c r="BB24" s="17">
        <v>16593</v>
      </c>
      <c r="BC24" s="18">
        <f t="shared" si="41"/>
        <v>0.87386247212680046</v>
      </c>
      <c r="BD24" s="17">
        <v>152</v>
      </c>
      <c r="BE24" s="17">
        <v>15596</v>
      </c>
      <c r="BF24" s="18">
        <f t="shared" si="42"/>
        <v>0.97460887407027441</v>
      </c>
      <c r="BG24" s="17">
        <v>132</v>
      </c>
      <c r="BH24" s="17">
        <v>14340</v>
      </c>
      <c r="BI24" s="18">
        <f t="shared" si="43"/>
        <v>0.92050209205020928</v>
      </c>
      <c r="BJ24" s="17">
        <v>146</v>
      </c>
      <c r="BK24" s="17">
        <v>14733</v>
      </c>
      <c r="BL24" s="18">
        <f t="shared" si="44"/>
        <v>0.99097264643996474</v>
      </c>
      <c r="BM24" s="17">
        <v>157</v>
      </c>
      <c r="BN24" s="17">
        <v>14811</v>
      </c>
      <c r="BO24" s="18">
        <f t="shared" si="45"/>
        <v>1.0600229559111471</v>
      </c>
      <c r="BP24" s="17">
        <v>159</v>
      </c>
      <c r="BQ24" s="17">
        <v>15313</v>
      </c>
      <c r="BR24" s="18">
        <f t="shared" si="46"/>
        <v>1.0383334421733168</v>
      </c>
      <c r="BS24" s="17">
        <v>135</v>
      </c>
      <c r="BT24" s="17">
        <v>14290</v>
      </c>
      <c r="BU24" s="18">
        <f t="shared" si="47"/>
        <v>0.94471658502449274</v>
      </c>
    </row>
    <row r="25" spans="1:73">
      <c r="A25" s="24" t="s">
        <v>25</v>
      </c>
      <c r="B25" s="17" t="s">
        <v>42</v>
      </c>
      <c r="C25" s="17">
        <v>177</v>
      </c>
      <c r="D25" s="18" t="str">
        <f t="shared" si="24"/>
        <v>*</v>
      </c>
      <c r="E25" s="17" t="s">
        <v>42</v>
      </c>
      <c r="F25" s="17">
        <v>221</v>
      </c>
      <c r="G25" s="18" t="str">
        <f t="shared" si="25"/>
        <v>*</v>
      </c>
      <c r="H25" s="17" t="s">
        <v>42</v>
      </c>
      <c r="I25" s="17">
        <v>205</v>
      </c>
      <c r="J25" s="18" t="str">
        <f t="shared" si="26"/>
        <v>*</v>
      </c>
      <c r="K25" s="17" t="s">
        <v>42</v>
      </c>
      <c r="L25" s="17">
        <v>202</v>
      </c>
      <c r="M25" s="18" t="str">
        <f t="shared" si="27"/>
        <v>*</v>
      </c>
      <c r="N25" s="17" t="s">
        <v>42</v>
      </c>
      <c r="O25" s="17">
        <v>206</v>
      </c>
      <c r="P25" s="18" t="str">
        <f t="shared" si="28"/>
        <v>*</v>
      </c>
      <c r="Q25" s="17" t="s">
        <v>42</v>
      </c>
      <c r="R25" s="17">
        <v>207</v>
      </c>
      <c r="S25" s="18" t="str">
        <f t="shared" si="29"/>
        <v>*</v>
      </c>
      <c r="T25" s="17" t="s">
        <v>42</v>
      </c>
      <c r="U25" s="17">
        <v>183</v>
      </c>
      <c r="V25" s="18" t="str">
        <f t="shared" si="30"/>
        <v>*</v>
      </c>
      <c r="W25" s="17" t="s">
        <v>42</v>
      </c>
      <c r="X25" s="17">
        <v>197</v>
      </c>
      <c r="Y25" s="18" t="str">
        <f t="shared" si="31"/>
        <v>*</v>
      </c>
      <c r="Z25" s="17" t="s">
        <v>42</v>
      </c>
      <c r="AA25" s="17">
        <v>187</v>
      </c>
      <c r="AB25" s="18" t="str">
        <f t="shared" si="32"/>
        <v>*</v>
      </c>
      <c r="AC25" s="17" t="s">
        <v>42</v>
      </c>
      <c r="AD25" s="17">
        <v>207</v>
      </c>
      <c r="AE25" s="18" t="str">
        <f t="shared" si="33"/>
        <v>*</v>
      </c>
      <c r="AF25" s="17" t="s">
        <v>42</v>
      </c>
      <c r="AG25" s="17">
        <v>188</v>
      </c>
      <c r="AH25" s="18" t="str">
        <f t="shared" si="34"/>
        <v>*</v>
      </c>
      <c r="AI25" s="17" t="s">
        <v>42</v>
      </c>
      <c r="AJ25" s="17">
        <v>193</v>
      </c>
      <c r="AK25" s="18" t="str">
        <f t="shared" si="35"/>
        <v>*</v>
      </c>
      <c r="AL25" s="17" t="s">
        <v>42</v>
      </c>
      <c r="AM25" s="17">
        <v>182</v>
      </c>
      <c r="AN25" s="18" t="str">
        <f t="shared" si="36"/>
        <v>*</v>
      </c>
      <c r="AO25" s="17" t="s">
        <v>42</v>
      </c>
      <c r="AP25" s="17">
        <v>186</v>
      </c>
      <c r="AQ25" s="18" t="str">
        <f t="shared" si="37"/>
        <v>*</v>
      </c>
      <c r="AR25" s="17" t="s">
        <v>42</v>
      </c>
      <c r="AS25" s="17">
        <v>184</v>
      </c>
      <c r="AT25" s="18" t="str">
        <f t="shared" si="38"/>
        <v>*</v>
      </c>
      <c r="AU25" s="17" t="s">
        <v>42</v>
      </c>
      <c r="AV25" s="17">
        <v>172</v>
      </c>
      <c r="AW25" s="18" t="str">
        <f t="shared" si="39"/>
        <v>*</v>
      </c>
      <c r="AX25" s="17" t="s">
        <v>42</v>
      </c>
      <c r="AY25" s="17">
        <v>149</v>
      </c>
      <c r="AZ25" s="18" t="str">
        <f t="shared" si="40"/>
        <v>*</v>
      </c>
      <c r="BA25" s="17" t="s">
        <v>42</v>
      </c>
      <c r="BB25" s="17">
        <v>164</v>
      </c>
      <c r="BC25" s="18" t="str">
        <f t="shared" si="41"/>
        <v>*</v>
      </c>
      <c r="BD25" s="17" t="s">
        <v>42</v>
      </c>
      <c r="BE25" s="17">
        <v>131</v>
      </c>
      <c r="BF25" s="18" t="str">
        <f t="shared" si="42"/>
        <v>*</v>
      </c>
      <c r="BG25" s="17" t="s">
        <v>42</v>
      </c>
      <c r="BH25" s="17">
        <v>129</v>
      </c>
      <c r="BI25" s="18" t="str">
        <f t="shared" si="43"/>
        <v>*</v>
      </c>
      <c r="BJ25" s="17" t="s">
        <v>42</v>
      </c>
      <c r="BK25" s="17">
        <v>112</v>
      </c>
      <c r="BL25" s="18" t="str">
        <f t="shared" si="44"/>
        <v>*</v>
      </c>
      <c r="BM25" s="17" t="s">
        <v>42</v>
      </c>
      <c r="BN25" s="17">
        <v>118</v>
      </c>
      <c r="BO25" s="18" t="str">
        <f t="shared" si="45"/>
        <v>*</v>
      </c>
      <c r="BP25" s="17" t="s">
        <v>42</v>
      </c>
      <c r="BQ25" s="17">
        <v>115</v>
      </c>
      <c r="BR25" s="18" t="str">
        <f t="shared" si="46"/>
        <v>*</v>
      </c>
      <c r="BS25" s="17" t="s">
        <v>42</v>
      </c>
      <c r="BT25" s="17">
        <v>81</v>
      </c>
      <c r="BU25" s="18" t="str">
        <f t="shared" si="47"/>
        <v>*</v>
      </c>
    </row>
    <row r="26" spans="1:73">
      <c r="A26" s="24" t="s">
        <v>26</v>
      </c>
      <c r="B26" s="17" t="s">
        <v>42</v>
      </c>
      <c r="C26" s="17">
        <v>279</v>
      </c>
      <c r="D26" s="18" t="str">
        <f t="shared" si="24"/>
        <v>*</v>
      </c>
      <c r="E26" s="17" t="s">
        <v>42</v>
      </c>
      <c r="F26" s="17">
        <v>257</v>
      </c>
      <c r="G26" s="18" t="str">
        <f t="shared" si="25"/>
        <v>*</v>
      </c>
      <c r="H26" s="17" t="s">
        <v>42</v>
      </c>
      <c r="I26" s="17">
        <v>267</v>
      </c>
      <c r="J26" s="18" t="str">
        <f t="shared" si="26"/>
        <v>*</v>
      </c>
      <c r="K26" s="17" t="s">
        <v>42</v>
      </c>
      <c r="L26" s="17">
        <v>297</v>
      </c>
      <c r="M26" s="18" t="str">
        <f t="shared" si="27"/>
        <v>*</v>
      </c>
      <c r="N26" s="17" t="s">
        <v>42</v>
      </c>
      <c r="O26" s="17">
        <v>294</v>
      </c>
      <c r="P26" s="18" t="str">
        <f t="shared" si="28"/>
        <v>*</v>
      </c>
      <c r="Q26" s="17" t="s">
        <v>42</v>
      </c>
      <c r="R26" s="17">
        <v>304</v>
      </c>
      <c r="S26" s="18" t="str">
        <f t="shared" si="29"/>
        <v>*</v>
      </c>
      <c r="T26" s="17" t="s">
        <v>42</v>
      </c>
      <c r="U26" s="17">
        <v>286</v>
      </c>
      <c r="V26" s="18" t="str">
        <f t="shared" si="30"/>
        <v>*</v>
      </c>
      <c r="W26" s="17" t="s">
        <v>42</v>
      </c>
      <c r="X26" s="17">
        <v>291</v>
      </c>
      <c r="Y26" s="18" t="str">
        <f t="shared" si="31"/>
        <v>*</v>
      </c>
      <c r="Z26" s="17" t="s">
        <v>42</v>
      </c>
      <c r="AA26" s="17">
        <v>265</v>
      </c>
      <c r="AB26" s="18" t="str">
        <f t="shared" si="32"/>
        <v>*</v>
      </c>
      <c r="AC26" s="17" t="s">
        <v>42</v>
      </c>
      <c r="AD26" s="17">
        <v>251</v>
      </c>
      <c r="AE26" s="18" t="str">
        <f t="shared" si="33"/>
        <v>*</v>
      </c>
      <c r="AF26" s="17" t="s">
        <v>42</v>
      </c>
      <c r="AG26" s="17">
        <v>266</v>
      </c>
      <c r="AH26" s="18" t="str">
        <f t="shared" si="34"/>
        <v>*</v>
      </c>
      <c r="AI26" s="17" t="s">
        <v>42</v>
      </c>
      <c r="AJ26" s="17">
        <v>234</v>
      </c>
      <c r="AK26" s="18" t="str">
        <f t="shared" si="35"/>
        <v>*</v>
      </c>
      <c r="AL26" s="17" t="s">
        <v>42</v>
      </c>
      <c r="AM26" s="17">
        <v>207</v>
      </c>
      <c r="AN26" s="18" t="str">
        <f t="shared" si="36"/>
        <v>*</v>
      </c>
      <c r="AO26" s="17" t="s">
        <v>42</v>
      </c>
      <c r="AP26" s="17">
        <v>208</v>
      </c>
      <c r="AQ26" s="18" t="str">
        <f t="shared" si="37"/>
        <v>*</v>
      </c>
      <c r="AR26" s="17" t="s">
        <v>42</v>
      </c>
      <c r="AS26" s="17">
        <v>214</v>
      </c>
      <c r="AT26" s="18" t="str">
        <f t="shared" si="38"/>
        <v>*</v>
      </c>
      <c r="AU26" s="17" t="s">
        <v>42</v>
      </c>
      <c r="AV26" s="17">
        <v>219</v>
      </c>
      <c r="AW26" s="18" t="str">
        <f t="shared" si="39"/>
        <v>*</v>
      </c>
      <c r="AX26" s="17" t="s">
        <v>42</v>
      </c>
      <c r="AY26" s="17">
        <v>171</v>
      </c>
      <c r="AZ26" s="18" t="str">
        <f t="shared" si="40"/>
        <v>*</v>
      </c>
      <c r="BA26" s="17" t="s">
        <v>42</v>
      </c>
      <c r="BB26" s="17">
        <v>187</v>
      </c>
      <c r="BC26" s="18" t="str">
        <f t="shared" si="41"/>
        <v>*</v>
      </c>
      <c r="BD26" s="17" t="s">
        <v>42</v>
      </c>
      <c r="BE26" s="17">
        <v>173</v>
      </c>
      <c r="BF26" s="18" t="str">
        <f t="shared" si="42"/>
        <v>*</v>
      </c>
      <c r="BG26" s="17" t="s">
        <v>42</v>
      </c>
      <c r="BH26" s="17">
        <v>133</v>
      </c>
      <c r="BI26" s="18" t="str">
        <f t="shared" si="43"/>
        <v>*</v>
      </c>
      <c r="BJ26" s="17" t="s">
        <v>42</v>
      </c>
      <c r="BK26" s="17">
        <v>140</v>
      </c>
      <c r="BL26" s="18" t="str">
        <f t="shared" si="44"/>
        <v>*</v>
      </c>
      <c r="BM26" s="17" t="s">
        <v>42</v>
      </c>
      <c r="BN26" s="17">
        <v>124</v>
      </c>
      <c r="BO26" s="18" t="str">
        <f t="shared" si="45"/>
        <v>*</v>
      </c>
      <c r="BP26" s="17" t="s">
        <v>42</v>
      </c>
      <c r="BQ26" s="17">
        <v>146</v>
      </c>
      <c r="BR26" s="18" t="str">
        <f t="shared" si="46"/>
        <v>*</v>
      </c>
      <c r="BS26" s="17" t="s">
        <v>42</v>
      </c>
      <c r="BT26" s="17">
        <v>101</v>
      </c>
      <c r="BU26" s="18" t="str">
        <f t="shared" si="47"/>
        <v>*</v>
      </c>
    </row>
    <row r="27" spans="1:73">
      <c r="A27" s="24" t="s">
        <v>4</v>
      </c>
      <c r="B27" s="17">
        <v>185</v>
      </c>
      <c r="C27" s="17">
        <v>16902</v>
      </c>
      <c r="D27" s="18">
        <f t="shared" si="24"/>
        <v>1.0945450242574843</v>
      </c>
      <c r="E27" s="17">
        <v>178</v>
      </c>
      <c r="F27" s="17">
        <v>16425</v>
      </c>
      <c r="G27" s="18">
        <f t="shared" si="25"/>
        <v>1.0837138508371384</v>
      </c>
      <c r="H27" s="17">
        <v>167</v>
      </c>
      <c r="I27" s="17">
        <v>16142</v>
      </c>
      <c r="J27" s="18">
        <f t="shared" si="26"/>
        <v>1.0345682071614424</v>
      </c>
      <c r="K27" s="17">
        <v>168</v>
      </c>
      <c r="L27" s="17">
        <v>16507</v>
      </c>
      <c r="M27" s="18">
        <f t="shared" si="27"/>
        <v>1.0177500454352699</v>
      </c>
      <c r="N27" s="17">
        <v>174</v>
      </c>
      <c r="O27" s="17">
        <v>15786</v>
      </c>
      <c r="P27" s="18">
        <f t="shared" si="28"/>
        <v>1.1022424933485366</v>
      </c>
      <c r="Q27" s="17">
        <v>175</v>
      </c>
      <c r="R27" s="17">
        <v>15275</v>
      </c>
      <c r="S27" s="18">
        <f t="shared" si="29"/>
        <v>1.1456628477905073</v>
      </c>
      <c r="T27" s="17">
        <v>162</v>
      </c>
      <c r="U27" s="17">
        <v>15323</v>
      </c>
      <c r="V27" s="18">
        <f t="shared" si="30"/>
        <v>1.0572342230633687</v>
      </c>
      <c r="W27" s="17">
        <v>129</v>
      </c>
      <c r="X27" s="17">
        <v>14893</v>
      </c>
      <c r="Y27" s="18">
        <f t="shared" si="31"/>
        <v>0.86617874169072717</v>
      </c>
      <c r="Z27" s="17">
        <v>130</v>
      </c>
      <c r="AA27" s="17">
        <v>14446</v>
      </c>
      <c r="AB27" s="18">
        <f t="shared" si="32"/>
        <v>0.89990308735982283</v>
      </c>
      <c r="AC27" s="17">
        <v>122</v>
      </c>
      <c r="AD27" s="17">
        <v>14291</v>
      </c>
      <c r="AE27" s="18">
        <f t="shared" si="33"/>
        <v>0.8536841368693584</v>
      </c>
      <c r="AF27" s="17">
        <v>120</v>
      </c>
      <c r="AG27" s="17">
        <v>15143</v>
      </c>
      <c r="AH27" s="18">
        <f t="shared" si="34"/>
        <v>0.79244535428911056</v>
      </c>
      <c r="AI27" s="17">
        <v>131</v>
      </c>
      <c r="AJ27" s="17">
        <v>15530</v>
      </c>
      <c r="AK27" s="18">
        <f t="shared" si="35"/>
        <v>0.84352865421764323</v>
      </c>
      <c r="AL27" s="17">
        <v>125</v>
      </c>
      <c r="AM27" s="17">
        <v>15490</v>
      </c>
      <c r="AN27" s="18">
        <f t="shared" si="36"/>
        <v>0.80697224015493874</v>
      </c>
      <c r="AO27" s="17">
        <v>136</v>
      </c>
      <c r="AP27" s="17">
        <v>15184</v>
      </c>
      <c r="AQ27" s="18">
        <f t="shared" si="37"/>
        <v>0.89567966280295042</v>
      </c>
      <c r="AR27" s="17">
        <v>132</v>
      </c>
      <c r="AS27" s="17">
        <v>15031</v>
      </c>
      <c r="AT27" s="18">
        <f t="shared" si="38"/>
        <v>0.87818508415940388</v>
      </c>
      <c r="AU27" s="17">
        <v>131</v>
      </c>
      <c r="AV27" s="17">
        <v>15274</v>
      </c>
      <c r="AW27" s="18">
        <f t="shared" si="39"/>
        <v>0.85766662301951024</v>
      </c>
      <c r="AX27" s="17">
        <v>132</v>
      </c>
      <c r="AY27" s="17">
        <v>14260</v>
      </c>
      <c r="AZ27" s="18">
        <f t="shared" si="40"/>
        <v>0.92566619915848536</v>
      </c>
      <c r="BA27" s="17">
        <v>89</v>
      </c>
      <c r="BB27" s="17">
        <v>13569</v>
      </c>
      <c r="BC27" s="18">
        <f t="shared" si="41"/>
        <v>0.65590684648831898</v>
      </c>
      <c r="BD27" s="17">
        <v>89</v>
      </c>
      <c r="BE27" s="17">
        <v>12980</v>
      </c>
      <c r="BF27" s="18">
        <f t="shared" si="42"/>
        <v>0.68567026194144842</v>
      </c>
      <c r="BG27" s="17">
        <v>91</v>
      </c>
      <c r="BH27" s="17">
        <v>12233</v>
      </c>
      <c r="BI27" s="18">
        <f t="shared" si="43"/>
        <v>0.74388947927736448</v>
      </c>
      <c r="BJ27" s="17">
        <v>90</v>
      </c>
      <c r="BK27" s="17">
        <v>12272</v>
      </c>
      <c r="BL27" s="18">
        <f t="shared" si="44"/>
        <v>0.73337679269882661</v>
      </c>
      <c r="BM27" s="17">
        <v>71</v>
      </c>
      <c r="BN27" s="17">
        <v>11958</v>
      </c>
      <c r="BO27" s="18">
        <f t="shared" si="45"/>
        <v>0.59374477337347376</v>
      </c>
      <c r="BP27" s="17">
        <v>72</v>
      </c>
      <c r="BQ27" s="17">
        <v>11280</v>
      </c>
      <c r="BR27" s="18">
        <f t="shared" si="46"/>
        <v>0.63829787234042545</v>
      </c>
      <c r="BS27" s="17">
        <v>74</v>
      </c>
      <c r="BT27" s="17">
        <v>10324</v>
      </c>
      <c r="BU27" s="18">
        <f t="shared" si="47"/>
        <v>0.71677644323905465</v>
      </c>
    </row>
    <row r="28" spans="1:73">
      <c r="A28" s="24" t="s">
        <v>6</v>
      </c>
      <c r="B28" s="17" t="s">
        <v>42</v>
      </c>
      <c r="C28" s="17" t="s">
        <v>42</v>
      </c>
      <c r="D28" s="18" t="str">
        <f t="shared" si="24"/>
        <v>*</v>
      </c>
      <c r="E28" s="17" t="s">
        <v>42</v>
      </c>
      <c r="F28" s="17" t="s">
        <v>42</v>
      </c>
      <c r="G28" s="18" t="str">
        <f t="shared" si="25"/>
        <v>*</v>
      </c>
      <c r="H28" s="17" t="s">
        <v>42</v>
      </c>
      <c r="I28" s="17" t="s">
        <v>42</v>
      </c>
      <c r="J28" s="18" t="str">
        <f t="shared" si="26"/>
        <v>*</v>
      </c>
      <c r="K28" s="17" t="s">
        <v>42</v>
      </c>
      <c r="L28" s="17" t="s">
        <v>42</v>
      </c>
      <c r="M28" s="18" t="str">
        <f t="shared" si="27"/>
        <v>*</v>
      </c>
      <c r="N28" s="17" t="s">
        <v>42</v>
      </c>
      <c r="O28" s="17" t="s">
        <v>42</v>
      </c>
      <c r="P28" s="18" t="str">
        <f t="shared" si="28"/>
        <v>*</v>
      </c>
      <c r="Q28" s="17" t="s">
        <v>42</v>
      </c>
      <c r="R28" s="17" t="s">
        <v>42</v>
      </c>
      <c r="S28" s="18" t="str">
        <f t="shared" si="29"/>
        <v>*</v>
      </c>
      <c r="T28" s="17" t="s">
        <v>42</v>
      </c>
      <c r="U28" s="17" t="s">
        <v>42</v>
      </c>
      <c r="V28" s="18" t="str">
        <f t="shared" si="30"/>
        <v>*</v>
      </c>
      <c r="W28" s="17" t="s">
        <v>42</v>
      </c>
      <c r="X28" s="17" t="s">
        <v>42</v>
      </c>
      <c r="Y28" s="18" t="str">
        <f t="shared" si="31"/>
        <v>*</v>
      </c>
      <c r="Z28" s="17" t="s">
        <v>42</v>
      </c>
      <c r="AA28" s="17" t="s">
        <v>42</v>
      </c>
      <c r="AB28" s="18" t="str">
        <f t="shared" si="32"/>
        <v>*</v>
      </c>
      <c r="AC28" s="17" t="s">
        <v>42</v>
      </c>
      <c r="AD28" s="17" t="s">
        <v>42</v>
      </c>
      <c r="AE28" s="18" t="str">
        <f t="shared" si="33"/>
        <v>*</v>
      </c>
      <c r="AF28" s="17" t="s">
        <v>42</v>
      </c>
      <c r="AG28" s="17" t="s">
        <v>42</v>
      </c>
      <c r="AH28" s="18" t="str">
        <f t="shared" si="34"/>
        <v>*</v>
      </c>
      <c r="AI28" s="17" t="s">
        <v>42</v>
      </c>
      <c r="AJ28" s="17" t="s">
        <v>42</v>
      </c>
      <c r="AK28" s="18" t="str">
        <f t="shared" si="35"/>
        <v>*</v>
      </c>
      <c r="AL28" s="17" t="s">
        <v>42</v>
      </c>
      <c r="AM28" s="17" t="s">
        <v>42</v>
      </c>
      <c r="AN28" s="18" t="str">
        <f t="shared" si="36"/>
        <v>*</v>
      </c>
      <c r="AO28" s="17" t="s">
        <v>42</v>
      </c>
      <c r="AP28" s="17" t="s">
        <v>42</v>
      </c>
      <c r="AQ28" s="18" t="str">
        <f t="shared" si="37"/>
        <v>*</v>
      </c>
      <c r="AR28" s="17" t="s">
        <v>42</v>
      </c>
      <c r="AS28" s="17" t="s">
        <v>42</v>
      </c>
      <c r="AT28" s="18" t="str">
        <f t="shared" si="38"/>
        <v>*</v>
      </c>
      <c r="AU28" s="17" t="s">
        <v>42</v>
      </c>
      <c r="AV28" s="17" t="s">
        <v>42</v>
      </c>
      <c r="AW28" s="18" t="str">
        <f t="shared" si="39"/>
        <v>*</v>
      </c>
      <c r="AX28" s="17" t="s">
        <v>42</v>
      </c>
      <c r="AY28" s="17" t="s">
        <v>42</v>
      </c>
      <c r="AZ28" s="18" t="str">
        <f t="shared" si="40"/>
        <v>*</v>
      </c>
      <c r="BA28" s="17" t="s">
        <v>42</v>
      </c>
      <c r="BB28" s="17">
        <v>32</v>
      </c>
      <c r="BC28" s="18" t="str">
        <f t="shared" si="41"/>
        <v>*</v>
      </c>
      <c r="BD28" s="17" t="s">
        <v>42</v>
      </c>
      <c r="BE28" s="17">
        <v>50</v>
      </c>
      <c r="BF28" s="18" t="str">
        <f t="shared" si="42"/>
        <v>*</v>
      </c>
      <c r="BG28" s="17" t="s">
        <v>42</v>
      </c>
      <c r="BH28" s="17">
        <v>27</v>
      </c>
      <c r="BI28" s="18" t="str">
        <f t="shared" si="43"/>
        <v>*</v>
      </c>
      <c r="BJ28" s="17" t="s">
        <v>42</v>
      </c>
      <c r="BK28" s="17">
        <v>22</v>
      </c>
      <c r="BL28" s="18" t="str">
        <f t="shared" si="44"/>
        <v>*</v>
      </c>
      <c r="BM28" s="17" t="s">
        <v>42</v>
      </c>
      <c r="BN28" s="17">
        <v>17</v>
      </c>
      <c r="BO28" s="18" t="str">
        <f t="shared" si="45"/>
        <v>*</v>
      </c>
      <c r="BP28" s="17" t="s">
        <v>42</v>
      </c>
      <c r="BQ28" s="17">
        <v>22</v>
      </c>
      <c r="BR28" s="18" t="str">
        <f t="shared" si="46"/>
        <v>*</v>
      </c>
      <c r="BS28" s="17" t="s">
        <v>42</v>
      </c>
      <c r="BT28" s="17">
        <v>13</v>
      </c>
      <c r="BU28" s="18" t="str">
        <f t="shared" si="47"/>
        <v>*</v>
      </c>
    </row>
    <row r="29" spans="1:73">
      <c r="A29" s="24" t="s">
        <v>31</v>
      </c>
      <c r="B29" s="17">
        <v>13</v>
      </c>
      <c r="C29" s="17">
        <v>722</v>
      </c>
      <c r="D29" s="18">
        <f t="shared" si="24"/>
        <v>1.8005540166204987</v>
      </c>
      <c r="E29" s="17">
        <v>11</v>
      </c>
      <c r="F29" s="17">
        <v>721</v>
      </c>
      <c r="G29" s="18">
        <f t="shared" si="25"/>
        <v>1.5256588072122053</v>
      </c>
      <c r="H29" s="17" t="s">
        <v>42</v>
      </c>
      <c r="I29" s="17">
        <v>718</v>
      </c>
      <c r="J29" s="18" t="str">
        <f t="shared" si="26"/>
        <v>*</v>
      </c>
      <c r="K29" s="17" t="s">
        <v>42</v>
      </c>
      <c r="L29" s="17">
        <v>752</v>
      </c>
      <c r="M29" s="18" t="str">
        <f t="shared" si="27"/>
        <v>*</v>
      </c>
      <c r="N29" s="17" t="s">
        <v>42</v>
      </c>
      <c r="O29" s="17">
        <v>721</v>
      </c>
      <c r="P29" s="18" t="str">
        <f t="shared" si="28"/>
        <v>*</v>
      </c>
      <c r="Q29" s="17" t="s">
        <v>42</v>
      </c>
      <c r="R29" s="17">
        <v>758</v>
      </c>
      <c r="S29" s="18" t="str">
        <f t="shared" si="29"/>
        <v>*</v>
      </c>
      <c r="T29" s="17">
        <v>12</v>
      </c>
      <c r="U29" s="17">
        <v>833</v>
      </c>
      <c r="V29" s="18">
        <f t="shared" si="30"/>
        <v>1.440576230492197</v>
      </c>
      <c r="W29" s="17">
        <v>16</v>
      </c>
      <c r="X29" s="17">
        <v>926</v>
      </c>
      <c r="Y29" s="18">
        <f t="shared" si="31"/>
        <v>1.7278617710583155</v>
      </c>
      <c r="Z29" s="17" t="s">
        <v>42</v>
      </c>
      <c r="AA29" s="17">
        <v>996</v>
      </c>
      <c r="AB29" s="18" t="str">
        <f t="shared" si="32"/>
        <v>*</v>
      </c>
      <c r="AC29" s="17">
        <v>14</v>
      </c>
      <c r="AD29" s="17">
        <v>962</v>
      </c>
      <c r="AE29" s="18">
        <f t="shared" si="33"/>
        <v>1.4553014553014554</v>
      </c>
      <c r="AF29" s="17" t="s">
        <v>42</v>
      </c>
      <c r="AG29" s="17">
        <v>1115</v>
      </c>
      <c r="AH29" s="18" t="str">
        <f t="shared" si="34"/>
        <v>*</v>
      </c>
      <c r="AI29" s="17" t="s">
        <v>42</v>
      </c>
      <c r="AJ29" s="17">
        <v>1110</v>
      </c>
      <c r="AK29" s="18" t="str">
        <f t="shared" si="35"/>
        <v>*</v>
      </c>
      <c r="AL29" s="17">
        <v>15</v>
      </c>
      <c r="AM29" s="17">
        <v>1211</v>
      </c>
      <c r="AN29" s="18">
        <f t="shared" si="36"/>
        <v>1.2386457473162675</v>
      </c>
      <c r="AO29" s="17">
        <v>13</v>
      </c>
      <c r="AP29" s="17">
        <v>1164</v>
      </c>
      <c r="AQ29" s="18">
        <f t="shared" si="37"/>
        <v>1.1168384879725086</v>
      </c>
      <c r="AR29" s="17">
        <v>12</v>
      </c>
      <c r="AS29" s="17">
        <v>1145</v>
      </c>
      <c r="AT29" s="18">
        <f t="shared" si="38"/>
        <v>1.0480349344978166</v>
      </c>
      <c r="AU29" s="17">
        <v>11</v>
      </c>
      <c r="AV29" s="17">
        <v>1121</v>
      </c>
      <c r="AW29" s="18">
        <f t="shared" si="39"/>
        <v>0.98126672613737742</v>
      </c>
      <c r="AX29" s="17">
        <v>11</v>
      </c>
      <c r="AY29" s="17">
        <v>1123</v>
      </c>
      <c r="AZ29" s="18">
        <f t="shared" si="40"/>
        <v>0.97951914514692784</v>
      </c>
      <c r="BA29" s="17" t="s">
        <v>42</v>
      </c>
      <c r="BB29" s="17">
        <v>1098</v>
      </c>
      <c r="BC29" s="18" t="str">
        <f t="shared" si="41"/>
        <v>*</v>
      </c>
      <c r="BD29" s="17">
        <v>18</v>
      </c>
      <c r="BE29" s="17">
        <v>1175</v>
      </c>
      <c r="BF29" s="18">
        <f t="shared" si="42"/>
        <v>1.5319148936170213</v>
      </c>
      <c r="BG29" s="17" t="s">
        <v>42</v>
      </c>
      <c r="BH29" s="17">
        <v>987</v>
      </c>
      <c r="BI29" s="18" t="str">
        <f t="shared" si="43"/>
        <v>*</v>
      </c>
      <c r="BJ29" s="17" t="s">
        <v>42</v>
      </c>
      <c r="BK29" s="17">
        <v>1109</v>
      </c>
      <c r="BL29" s="18" t="str">
        <f t="shared" si="44"/>
        <v>*</v>
      </c>
      <c r="BM29" s="17">
        <v>14</v>
      </c>
      <c r="BN29" s="17">
        <v>1135</v>
      </c>
      <c r="BO29" s="18">
        <f t="shared" si="45"/>
        <v>1.2334801762114538</v>
      </c>
      <c r="BP29" s="17">
        <v>13</v>
      </c>
      <c r="BQ29" s="17">
        <v>1027</v>
      </c>
      <c r="BR29" s="18">
        <f t="shared" si="46"/>
        <v>1.2658227848101267</v>
      </c>
      <c r="BS29" s="17" t="s">
        <v>42</v>
      </c>
      <c r="BT29" s="17">
        <v>945</v>
      </c>
      <c r="BU29" s="18" t="str">
        <f t="shared" si="47"/>
        <v>*</v>
      </c>
    </row>
    <row r="30" spans="1:73">
      <c r="A30" s="24" t="s">
        <v>15</v>
      </c>
      <c r="B30" s="17" t="s">
        <v>42</v>
      </c>
      <c r="C30" s="17">
        <v>161</v>
      </c>
      <c r="D30" s="18" t="str">
        <f t="shared" si="24"/>
        <v>*</v>
      </c>
      <c r="E30" s="17" t="s">
        <v>42</v>
      </c>
      <c r="F30" s="17">
        <v>285</v>
      </c>
      <c r="G30" s="18" t="str">
        <f t="shared" si="25"/>
        <v>*</v>
      </c>
      <c r="H30" s="17" t="s">
        <v>42</v>
      </c>
      <c r="I30" s="17">
        <v>502</v>
      </c>
      <c r="J30" s="18" t="str">
        <f t="shared" si="26"/>
        <v>*</v>
      </c>
      <c r="K30" s="17">
        <v>20</v>
      </c>
      <c r="L30" s="17">
        <v>881</v>
      </c>
      <c r="M30" s="18">
        <f t="shared" si="27"/>
        <v>2.2701475595913734</v>
      </c>
      <c r="N30" s="17">
        <v>43</v>
      </c>
      <c r="O30" s="17">
        <v>2659</v>
      </c>
      <c r="P30" s="18">
        <f t="shared" si="28"/>
        <v>1.6171493042497178</v>
      </c>
      <c r="Q30" s="17">
        <v>33</v>
      </c>
      <c r="R30" s="17">
        <v>2690</v>
      </c>
      <c r="S30" s="18">
        <f t="shared" si="29"/>
        <v>1.2267657992565055</v>
      </c>
      <c r="T30" s="17">
        <v>49</v>
      </c>
      <c r="U30" s="17">
        <v>3154</v>
      </c>
      <c r="V30" s="18">
        <f t="shared" si="30"/>
        <v>1.5535827520608751</v>
      </c>
      <c r="W30" s="17">
        <v>69</v>
      </c>
      <c r="X30" s="17">
        <v>3515</v>
      </c>
      <c r="Y30" s="18">
        <f t="shared" si="31"/>
        <v>1.9630156472261735</v>
      </c>
      <c r="Z30" s="17">
        <v>82</v>
      </c>
      <c r="AA30" s="17">
        <v>3560</v>
      </c>
      <c r="AB30" s="18">
        <f t="shared" si="32"/>
        <v>2.303370786516854</v>
      </c>
      <c r="AC30" s="17">
        <v>57</v>
      </c>
      <c r="AD30" s="17">
        <v>3365</v>
      </c>
      <c r="AE30" s="18">
        <f t="shared" si="33"/>
        <v>1.6939078751857355</v>
      </c>
      <c r="AF30" s="17">
        <v>60</v>
      </c>
      <c r="AG30" s="17">
        <v>2529</v>
      </c>
      <c r="AH30" s="18">
        <f t="shared" si="34"/>
        <v>2.3724792408066429</v>
      </c>
      <c r="AI30" s="17">
        <v>44</v>
      </c>
      <c r="AJ30" s="17">
        <v>1399</v>
      </c>
      <c r="AK30" s="18">
        <f t="shared" si="35"/>
        <v>3.1451036454610435</v>
      </c>
      <c r="AL30" s="17">
        <v>51</v>
      </c>
      <c r="AM30" s="17">
        <v>1849</v>
      </c>
      <c r="AN30" s="18">
        <f t="shared" si="36"/>
        <v>2.7582477014602489</v>
      </c>
      <c r="AO30" s="17">
        <v>63</v>
      </c>
      <c r="AP30" s="17">
        <v>2502</v>
      </c>
      <c r="AQ30" s="18">
        <f t="shared" si="37"/>
        <v>2.5179856115107913</v>
      </c>
      <c r="AR30" s="17">
        <v>113</v>
      </c>
      <c r="AS30" s="17">
        <v>4263</v>
      </c>
      <c r="AT30" s="18">
        <f t="shared" si="38"/>
        <v>2.6507154585972321</v>
      </c>
      <c r="AU30" s="17">
        <v>44</v>
      </c>
      <c r="AV30" s="17">
        <v>2829</v>
      </c>
      <c r="AW30" s="18">
        <f t="shared" si="39"/>
        <v>1.5553199010250973</v>
      </c>
      <c r="AX30" s="17">
        <v>70</v>
      </c>
      <c r="AY30" s="17">
        <v>3725</v>
      </c>
      <c r="AZ30" s="18">
        <f t="shared" si="40"/>
        <v>1.8791946308724832</v>
      </c>
      <c r="BA30" s="17">
        <v>70</v>
      </c>
      <c r="BB30" s="17">
        <v>3232</v>
      </c>
      <c r="BC30" s="18">
        <f t="shared" si="41"/>
        <v>2.1658415841584158</v>
      </c>
      <c r="BD30" s="17">
        <v>85</v>
      </c>
      <c r="BE30" s="17">
        <v>4132</v>
      </c>
      <c r="BF30" s="18">
        <f t="shared" si="42"/>
        <v>2.0571151984511133</v>
      </c>
      <c r="BG30" s="17">
        <v>94</v>
      </c>
      <c r="BH30" s="17">
        <v>5246</v>
      </c>
      <c r="BI30" s="18">
        <f t="shared" si="43"/>
        <v>1.7918414029736942</v>
      </c>
      <c r="BJ30" s="17">
        <v>74</v>
      </c>
      <c r="BK30" s="17">
        <v>3543</v>
      </c>
      <c r="BL30" s="18">
        <f t="shared" si="44"/>
        <v>2.0886254586508608</v>
      </c>
      <c r="BM30" s="17">
        <v>88</v>
      </c>
      <c r="BN30" s="17">
        <v>4193</v>
      </c>
      <c r="BO30" s="18">
        <f t="shared" si="45"/>
        <v>2.0987359885523493</v>
      </c>
      <c r="BP30" s="17">
        <v>96</v>
      </c>
      <c r="BQ30" s="17">
        <v>4780</v>
      </c>
      <c r="BR30" s="18">
        <f t="shared" si="46"/>
        <v>2.00836820083682</v>
      </c>
      <c r="BS30" s="17">
        <v>103</v>
      </c>
      <c r="BT30" s="17">
        <v>5306</v>
      </c>
      <c r="BU30" s="18">
        <f t="shared" si="47"/>
        <v>1.9411986430456087</v>
      </c>
    </row>
    <row r="31" spans="1:73">
      <c r="A31" s="26"/>
      <c r="B31" s="17"/>
      <c r="C31" s="17"/>
      <c r="D31" s="18"/>
      <c r="E31" s="17"/>
      <c r="F31" s="17"/>
      <c r="G31" s="18"/>
      <c r="H31" s="17"/>
      <c r="I31" s="17"/>
      <c r="J31" s="18"/>
      <c r="K31" s="17"/>
      <c r="L31" s="17"/>
      <c r="M31" s="18"/>
      <c r="N31" s="17"/>
      <c r="O31" s="17"/>
      <c r="P31" s="18"/>
      <c r="Q31" s="17"/>
      <c r="R31" s="17"/>
      <c r="S31" s="18"/>
      <c r="T31" s="17"/>
      <c r="U31" s="17"/>
      <c r="V31" s="18"/>
      <c r="W31" s="17"/>
      <c r="X31" s="17"/>
      <c r="Y31" s="18"/>
      <c r="Z31" s="17"/>
      <c r="AA31" s="17"/>
      <c r="AB31" s="18"/>
      <c r="AC31" s="17"/>
      <c r="AD31" s="17"/>
      <c r="AE31" s="18"/>
      <c r="AF31" s="17"/>
      <c r="AG31" s="17"/>
      <c r="AH31" s="18"/>
      <c r="AI31" s="17"/>
      <c r="AJ31" s="17"/>
      <c r="AK31" s="18"/>
      <c r="AL31" s="17"/>
      <c r="AM31" s="17"/>
      <c r="AN31" s="18"/>
      <c r="AO31" s="17"/>
      <c r="AP31" s="17"/>
      <c r="AQ31" s="18"/>
      <c r="AR31" s="17"/>
      <c r="AS31" s="17"/>
      <c r="AT31" s="18"/>
      <c r="AU31" s="17"/>
      <c r="AV31" s="17"/>
      <c r="AW31" s="18"/>
      <c r="AX31" s="17"/>
      <c r="AY31" s="17"/>
      <c r="AZ31" s="18"/>
      <c r="BA31" s="17"/>
      <c r="BB31" s="17"/>
      <c r="BC31" s="18"/>
      <c r="BD31" s="17"/>
      <c r="BE31" s="17"/>
      <c r="BF31" s="18"/>
      <c r="BG31" s="17"/>
      <c r="BH31" s="17"/>
      <c r="BI31" s="18"/>
      <c r="BJ31" s="17"/>
      <c r="BK31" s="17"/>
      <c r="BL31" s="18"/>
      <c r="BM31" s="17"/>
      <c r="BN31" s="17"/>
      <c r="BO31" s="18"/>
      <c r="BP31" s="17"/>
      <c r="BQ31" s="17"/>
      <c r="BR31" s="18"/>
      <c r="BS31" s="17"/>
      <c r="BT31" s="17"/>
      <c r="BU31" s="18"/>
    </row>
    <row r="32" spans="1:73">
      <c r="A32" s="22" t="s">
        <v>29</v>
      </c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8"/>
      <c r="N32" s="17"/>
      <c r="O32" s="17"/>
      <c r="P32" s="18"/>
      <c r="Q32" s="17"/>
      <c r="R32" s="17"/>
      <c r="S32" s="18"/>
      <c r="T32" s="17"/>
      <c r="U32" s="17"/>
      <c r="V32" s="18"/>
      <c r="W32" s="17"/>
      <c r="X32" s="17"/>
      <c r="Y32" s="18"/>
      <c r="Z32" s="17"/>
      <c r="AA32" s="17"/>
      <c r="AB32" s="18"/>
      <c r="AC32" s="17"/>
      <c r="AD32" s="17"/>
      <c r="AE32" s="18"/>
      <c r="AF32" s="17"/>
      <c r="AG32" s="17"/>
      <c r="AH32" s="18"/>
      <c r="AI32" s="17"/>
      <c r="AJ32" s="17"/>
      <c r="AK32" s="18"/>
      <c r="AL32" s="17"/>
      <c r="AM32" s="17"/>
      <c r="AN32" s="18"/>
      <c r="AO32" s="17"/>
      <c r="AP32" s="17"/>
      <c r="AQ32" s="18"/>
      <c r="AR32" s="17"/>
      <c r="AS32" s="17"/>
      <c r="AT32" s="18"/>
      <c r="AU32" s="17"/>
      <c r="AV32" s="17"/>
      <c r="AW32" s="18"/>
      <c r="AX32" s="17"/>
      <c r="AY32" s="17"/>
      <c r="AZ32" s="18"/>
      <c r="BA32" s="17"/>
      <c r="BB32" s="17"/>
      <c r="BC32" s="18"/>
      <c r="BD32" s="17"/>
      <c r="BE32" s="17"/>
      <c r="BF32" s="18"/>
      <c r="BG32" s="17"/>
      <c r="BH32" s="17"/>
      <c r="BI32" s="18"/>
      <c r="BJ32" s="17"/>
      <c r="BK32" s="17"/>
      <c r="BL32" s="18"/>
      <c r="BM32" s="17"/>
      <c r="BN32" s="17"/>
      <c r="BO32" s="18"/>
      <c r="BP32" s="17"/>
      <c r="BQ32" s="17"/>
      <c r="BR32" s="18"/>
      <c r="BS32" s="17"/>
      <c r="BT32" s="17"/>
      <c r="BU32" s="18"/>
    </row>
    <row r="33" spans="1:73">
      <c r="A33" s="24" t="s">
        <v>28</v>
      </c>
      <c r="B33" s="17" t="s">
        <v>42</v>
      </c>
      <c r="C33" s="17">
        <v>57</v>
      </c>
      <c r="D33" s="18" t="str">
        <f t="shared" ref="D33:D41" si="48">IF(B33="&lt;11", "*", (B33/C33*100))</f>
        <v>*</v>
      </c>
      <c r="E33" s="17" t="s">
        <v>42</v>
      </c>
      <c r="F33" s="17">
        <v>67</v>
      </c>
      <c r="G33" s="18" t="str">
        <f t="shared" ref="G33:G41" si="49">IF(E33="&lt;11", "*", (E33/F33*100))</f>
        <v>*</v>
      </c>
      <c r="H33" s="17" t="s">
        <v>42</v>
      </c>
      <c r="I33" s="17">
        <v>50</v>
      </c>
      <c r="J33" s="18" t="str">
        <f t="shared" ref="J33:J41" si="50">IF(H33="&lt;11", "*", (H33/I33*100))</f>
        <v>*</v>
      </c>
      <c r="K33" s="17" t="s">
        <v>42</v>
      </c>
      <c r="L33" s="17">
        <v>47</v>
      </c>
      <c r="M33" s="18" t="str">
        <f t="shared" ref="M33:M41" si="51">IF(K33="&lt;11", "*", (K33/L33*100))</f>
        <v>*</v>
      </c>
      <c r="N33" s="17" t="s">
        <v>42</v>
      </c>
      <c r="O33" s="17">
        <v>47</v>
      </c>
      <c r="P33" s="18" t="str">
        <f t="shared" ref="P33:P41" si="52">IF(N33="&lt;11", "*", (N33/O33*100))</f>
        <v>*</v>
      </c>
      <c r="Q33" s="17" t="s">
        <v>42</v>
      </c>
      <c r="R33" s="17">
        <v>51</v>
      </c>
      <c r="S33" s="18" t="str">
        <f t="shared" ref="S33:S41" si="53">IF(Q33="&lt;11", "*", (Q33/R33*100))</f>
        <v>*</v>
      </c>
      <c r="T33" s="17" t="s">
        <v>42</v>
      </c>
      <c r="U33" s="17">
        <v>51</v>
      </c>
      <c r="V33" s="18" t="str">
        <f t="shared" ref="V33:V41" si="54">IF(T33="&lt;11", "*", (T33/U33*100))</f>
        <v>*</v>
      </c>
      <c r="W33" s="17" t="s">
        <v>42</v>
      </c>
      <c r="X33" s="17">
        <v>47</v>
      </c>
      <c r="Y33" s="18" t="str">
        <f t="shared" ref="Y33:Y41" si="55">IF(W33="&lt;11", "*", (W33/X33*100))</f>
        <v>*</v>
      </c>
      <c r="Z33" s="17" t="s">
        <v>42</v>
      </c>
      <c r="AA33" s="17">
        <v>44</v>
      </c>
      <c r="AB33" s="18" t="str">
        <f t="shared" ref="AB33:AB41" si="56">IF(Z33="&lt;11", "*", (Z33/AA33*100))</f>
        <v>*</v>
      </c>
      <c r="AC33" s="17" t="s">
        <v>42</v>
      </c>
      <c r="AD33" s="17">
        <v>34</v>
      </c>
      <c r="AE33" s="18" t="str">
        <f t="shared" ref="AE33:AE41" si="57">IF(AC33="&lt;11", "*", (AC33/AD33*100))</f>
        <v>*</v>
      </c>
      <c r="AF33" s="17" t="s">
        <v>42</v>
      </c>
      <c r="AG33" s="17">
        <v>29</v>
      </c>
      <c r="AH33" s="18" t="str">
        <f t="shared" ref="AH33:AH41" si="58">IF(AF33="&lt;11", "*", (AF33/AG33*100))</f>
        <v>*</v>
      </c>
      <c r="AI33" s="17" t="s">
        <v>42</v>
      </c>
      <c r="AJ33" s="17">
        <v>18</v>
      </c>
      <c r="AK33" s="18" t="str">
        <f t="shared" ref="AK33:AK41" si="59">IF(AI33="&lt;11", "*", (AI33/AJ33*100))</f>
        <v>*</v>
      </c>
      <c r="AL33" s="17" t="s">
        <v>42</v>
      </c>
      <c r="AM33" s="17">
        <v>20</v>
      </c>
      <c r="AN33" s="18" t="str">
        <f t="shared" ref="AN33:AN41" si="60">IF(AL33="&lt;11", "*", (AL33/AM33*100))</f>
        <v>*</v>
      </c>
      <c r="AO33" s="17" t="s">
        <v>42</v>
      </c>
      <c r="AP33" s="17">
        <v>19</v>
      </c>
      <c r="AQ33" s="18" t="str">
        <f t="shared" ref="AQ33:AQ41" si="61">IF(AO33="&lt;11", "*", (AO33/AP33*100))</f>
        <v>*</v>
      </c>
      <c r="AR33" s="17" t="s">
        <v>42</v>
      </c>
      <c r="AS33" s="17">
        <v>13</v>
      </c>
      <c r="AT33" s="18" t="str">
        <f t="shared" ref="AT33:AT41" si="62">IF(AR33="&lt;11", "*", (AR33/AS33*100))</f>
        <v>*</v>
      </c>
      <c r="AU33" s="17" t="s">
        <v>42</v>
      </c>
      <c r="AV33" s="17">
        <v>12</v>
      </c>
      <c r="AW33" s="18" t="str">
        <f t="shared" ref="AW33:AW41" si="63">IF(AU33="&lt;11", "*", (AU33/AV33*100))</f>
        <v>*</v>
      </c>
      <c r="AX33" s="17" t="s">
        <v>42</v>
      </c>
      <c r="AY33" s="17" t="s">
        <v>42</v>
      </c>
      <c r="AZ33" s="18" t="str">
        <f t="shared" ref="AZ33:AZ41" si="64">IF(AX33="&lt;11", "*", (AX33/AY33*100))</f>
        <v>*</v>
      </c>
      <c r="BA33" s="17" t="s">
        <v>42</v>
      </c>
      <c r="BB33" s="17" t="s">
        <v>42</v>
      </c>
      <c r="BC33" s="18" t="str">
        <f t="shared" ref="BC33:BC41" si="65">IF(BA33="&lt;11", "*", (BA33/BB33*100))</f>
        <v>*</v>
      </c>
      <c r="BD33" s="17" t="s">
        <v>42</v>
      </c>
      <c r="BE33" s="17" t="s">
        <v>42</v>
      </c>
      <c r="BF33" s="18" t="str">
        <f t="shared" ref="BF33:BF41" si="66">IF(BD33="&lt;11", "*", (BD33/BE33*100))</f>
        <v>*</v>
      </c>
      <c r="BG33" s="17" t="s">
        <v>42</v>
      </c>
      <c r="BH33" s="17" t="s">
        <v>42</v>
      </c>
      <c r="BI33" s="18" t="str">
        <f t="shared" ref="BI33:BI41" si="67">IF(BG33="&lt;11", "*", (BG33/BH33*100))</f>
        <v>*</v>
      </c>
      <c r="BJ33" s="17" t="s">
        <v>42</v>
      </c>
      <c r="BK33" s="17" t="s">
        <v>42</v>
      </c>
      <c r="BL33" s="18" t="str">
        <f t="shared" ref="BL33:BL41" si="68">IF(BJ33="&lt;11", "*", (BJ33/BK33*100))</f>
        <v>*</v>
      </c>
      <c r="BM33" s="17" t="s">
        <v>42</v>
      </c>
      <c r="BN33" s="17" t="s">
        <v>42</v>
      </c>
      <c r="BO33" s="18" t="str">
        <f t="shared" ref="BO33:BO41" si="69">IF(BM33="&lt;11", "*", (BM33/BN33*100))</f>
        <v>*</v>
      </c>
      <c r="BP33" s="17" t="s">
        <v>42</v>
      </c>
      <c r="BQ33" s="17">
        <v>15</v>
      </c>
      <c r="BR33" s="18" t="str">
        <f t="shared" ref="BR33:BR41" si="70">IF(BP33="&lt;11", "*", (BP33/BQ33*100))</f>
        <v>*</v>
      </c>
      <c r="BS33" s="17" t="s">
        <v>42</v>
      </c>
      <c r="BT33" s="17" t="s">
        <v>42</v>
      </c>
      <c r="BU33" s="18" t="str">
        <f t="shared" ref="BU33:BU41" si="71">IF(BS33="&lt;11", "*", (BS33/BT33*100))</f>
        <v>*</v>
      </c>
    </row>
    <row r="34" spans="1:73">
      <c r="A34" s="24" t="s">
        <v>11</v>
      </c>
      <c r="B34" s="17">
        <v>61</v>
      </c>
      <c r="C34" s="17">
        <v>4080</v>
      </c>
      <c r="D34" s="18">
        <f t="shared" si="48"/>
        <v>1.4950980392156863</v>
      </c>
      <c r="E34" s="17">
        <v>46</v>
      </c>
      <c r="F34" s="17">
        <v>3954</v>
      </c>
      <c r="G34" s="18">
        <f t="shared" si="49"/>
        <v>1.163378856853819</v>
      </c>
      <c r="H34" s="17">
        <v>40</v>
      </c>
      <c r="I34" s="17">
        <v>3732</v>
      </c>
      <c r="J34" s="18">
        <f t="shared" si="50"/>
        <v>1.0718113612004287</v>
      </c>
      <c r="K34" s="17">
        <v>52</v>
      </c>
      <c r="L34" s="17">
        <v>3692</v>
      </c>
      <c r="M34" s="18">
        <f t="shared" si="51"/>
        <v>1.4084507042253522</v>
      </c>
      <c r="N34" s="17">
        <v>40</v>
      </c>
      <c r="O34" s="17">
        <v>3738</v>
      </c>
      <c r="P34" s="18">
        <f t="shared" si="52"/>
        <v>1.0700909577314071</v>
      </c>
      <c r="Q34" s="17">
        <v>58</v>
      </c>
      <c r="R34" s="17">
        <v>3635</v>
      </c>
      <c r="S34" s="18">
        <f t="shared" si="53"/>
        <v>1.595598349381018</v>
      </c>
      <c r="T34" s="17">
        <v>56</v>
      </c>
      <c r="U34" s="17">
        <v>3789</v>
      </c>
      <c r="V34" s="18">
        <f t="shared" si="54"/>
        <v>1.4779625230931646</v>
      </c>
      <c r="W34" s="17">
        <v>47</v>
      </c>
      <c r="X34" s="17">
        <v>3907</v>
      </c>
      <c r="Y34" s="18">
        <f t="shared" si="55"/>
        <v>1.2029690299462503</v>
      </c>
      <c r="Z34" s="17">
        <v>47</v>
      </c>
      <c r="AA34" s="17">
        <v>3882</v>
      </c>
      <c r="AB34" s="18">
        <f t="shared" si="56"/>
        <v>1.2107161257083978</v>
      </c>
      <c r="AC34" s="17">
        <v>38</v>
      </c>
      <c r="AD34" s="17">
        <v>3548</v>
      </c>
      <c r="AE34" s="18">
        <f t="shared" si="57"/>
        <v>1.0710259301014655</v>
      </c>
      <c r="AF34" s="17">
        <v>35</v>
      </c>
      <c r="AG34" s="17">
        <v>3163</v>
      </c>
      <c r="AH34" s="18">
        <f t="shared" si="58"/>
        <v>1.1065444198545684</v>
      </c>
      <c r="AI34" s="17">
        <v>28</v>
      </c>
      <c r="AJ34" s="17">
        <v>2732</v>
      </c>
      <c r="AK34" s="18">
        <f t="shared" si="59"/>
        <v>1.0248901903367496</v>
      </c>
      <c r="AL34" s="17">
        <v>29</v>
      </c>
      <c r="AM34" s="17">
        <v>2534</v>
      </c>
      <c r="AN34" s="18">
        <f t="shared" si="60"/>
        <v>1.1444356748224151</v>
      </c>
      <c r="AO34" s="17">
        <v>30</v>
      </c>
      <c r="AP34" s="17">
        <v>2244</v>
      </c>
      <c r="AQ34" s="18">
        <f t="shared" si="61"/>
        <v>1.3368983957219251</v>
      </c>
      <c r="AR34" s="17">
        <v>29</v>
      </c>
      <c r="AS34" s="17">
        <v>2000</v>
      </c>
      <c r="AT34" s="18">
        <f t="shared" si="62"/>
        <v>1.4500000000000002</v>
      </c>
      <c r="AU34" s="17">
        <v>26</v>
      </c>
      <c r="AV34" s="17">
        <v>1732</v>
      </c>
      <c r="AW34" s="18">
        <f t="shared" si="63"/>
        <v>1.5011547344110854</v>
      </c>
      <c r="AX34" s="17">
        <v>19</v>
      </c>
      <c r="AY34" s="17">
        <v>1480</v>
      </c>
      <c r="AZ34" s="18">
        <f t="shared" si="64"/>
        <v>1.2837837837837838</v>
      </c>
      <c r="BA34" s="17" t="s">
        <v>42</v>
      </c>
      <c r="BB34" s="17">
        <v>1268</v>
      </c>
      <c r="BC34" s="18" t="str">
        <f t="shared" si="65"/>
        <v>*</v>
      </c>
      <c r="BD34" s="17">
        <v>15</v>
      </c>
      <c r="BE34" s="17">
        <v>1089</v>
      </c>
      <c r="BF34" s="18">
        <f t="shared" si="66"/>
        <v>1.3774104683195594</v>
      </c>
      <c r="BG34" s="17" t="s">
        <v>42</v>
      </c>
      <c r="BH34" s="17">
        <v>986</v>
      </c>
      <c r="BI34" s="18" t="str">
        <f t="shared" si="67"/>
        <v>*</v>
      </c>
      <c r="BJ34" s="17">
        <v>13</v>
      </c>
      <c r="BK34" s="17">
        <v>902</v>
      </c>
      <c r="BL34" s="18">
        <f t="shared" si="68"/>
        <v>1.4412416851441241</v>
      </c>
      <c r="BM34" s="17" t="s">
        <v>42</v>
      </c>
      <c r="BN34" s="17">
        <v>767</v>
      </c>
      <c r="BO34" s="18" t="str">
        <f t="shared" si="69"/>
        <v>*</v>
      </c>
      <c r="BP34" s="17" t="s">
        <v>42</v>
      </c>
      <c r="BQ34" s="17">
        <v>733</v>
      </c>
      <c r="BR34" s="18" t="str">
        <f t="shared" si="70"/>
        <v>*</v>
      </c>
      <c r="BS34" s="17" t="s">
        <v>42</v>
      </c>
      <c r="BT34" s="17">
        <v>758</v>
      </c>
      <c r="BU34" s="18" t="str">
        <f t="shared" si="71"/>
        <v>*</v>
      </c>
    </row>
    <row r="35" spans="1:73">
      <c r="A35" s="24" t="s">
        <v>12</v>
      </c>
      <c r="B35" s="17">
        <v>114</v>
      </c>
      <c r="C35" s="17">
        <v>10276</v>
      </c>
      <c r="D35" s="18">
        <f t="shared" si="48"/>
        <v>1.1093810821331258</v>
      </c>
      <c r="E35" s="17">
        <v>135</v>
      </c>
      <c r="F35" s="17">
        <v>10130</v>
      </c>
      <c r="G35" s="18">
        <f t="shared" si="49"/>
        <v>1.3326752221125371</v>
      </c>
      <c r="H35" s="17">
        <v>103</v>
      </c>
      <c r="I35" s="17">
        <v>10157</v>
      </c>
      <c r="J35" s="18">
        <f t="shared" si="50"/>
        <v>1.0140789603229301</v>
      </c>
      <c r="K35" s="17">
        <v>110</v>
      </c>
      <c r="L35" s="17">
        <v>10366</v>
      </c>
      <c r="M35" s="18">
        <f t="shared" si="51"/>
        <v>1.0611614894848542</v>
      </c>
      <c r="N35" s="17">
        <v>109</v>
      </c>
      <c r="O35" s="17">
        <v>10674</v>
      </c>
      <c r="P35" s="18">
        <f t="shared" si="52"/>
        <v>1.021172943601274</v>
      </c>
      <c r="Q35" s="17">
        <v>107</v>
      </c>
      <c r="R35" s="17">
        <v>10592</v>
      </c>
      <c r="S35" s="18">
        <f t="shared" si="53"/>
        <v>1.0101963746223563</v>
      </c>
      <c r="T35" s="17">
        <v>103</v>
      </c>
      <c r="U35" s="17">
        <v>10775</v>
      </c>
      <c r="V35" s="18">
        <f t="shared" si="54"/>
        <v>0.95591647331786556</v>
      </c>
      <c r="W35" s="17">
        <v>112</v>
      </c>
      <c r="X35" s="17">
        <v>10678</v>
      </c>
      <c r="Y35" s="18">
        <f t="shared" si="55"/>
        <v>1.0488855590934631</v>
      </c>
      <c r="Z35" s="17">
        <v>113</v>
      </c>
      <c r="AA35" s="17">
        <v>10326</v>
      </c>
      <c r="AB35" s="18">
        <f t="shared" si="56"/>
        <v>1.094325004842146</v>
      </c>
      <c r="AC35" s="17">
        <v>87</v>
      </c>
      <c r="AD35" s="17">
        <v>9704</v>
      </c>
      <c r="AE35" s="18">
        <f t="shared" si="57"/>
        <v>0.89653751030502882</v>
      </c>
      <c r="AF35" s="17">
        <v>92</v>
      </c>
      <c r="AG35" s="17">
        <v>9445</v>
      </c>
      <c r="AH35" s="18">
        <f t="shared" si="58"/>
        <v>0.97406034939121233</v>
      </c>
      <c r="AI35" s="17">
        <v>91</v>
      </c>
      <c r="AJ35" s="17">
        <v>8877</v>
      </c>
      <c r="AK35" s="18">
        <f t="shared" si="59"/>
        <v>1.025121099470542</v>
      </c>
      <c r="AL35" s="17">
        <v>85</v>
      </c>
      <c r="AM35" s="17">
        <v>8939</v>
      </c>
      <c r="AN35" s="18">
        <f t="shared" si="60"/>
        <v>0.95088936122608803</v>
      </c>
      <c r="AO35" s="17">
        <v>92</v>
      </c>
      <c r="AP35" s="17">
        <v>8525</v>
      </c>
      <c r="AQ35" s="18">
        <f t="shared" si="61"/>
        <v>1.0791788856304985</v>
      </c>
      <c r="AR35" s="17">
        <v>95</v>
      </c>
      <c r="AS35" s="17">
        <v>8485</v>
      </c>
      <c r="AT35" s="18">
        <f t="shared" si="62"/>
        <v>1.1196228638774306</v>
      </c>
      <c r="AU35" s="17">
        <v>79</v>
      </c>
      <c r="AV35" s="17">
        <v>7949</v>
      </c>
      <c r="AW35" s="18">
        <f t="shared" si="63"/>
        <v>0.99383570260410115</v>
      </c>
      <c r="AX35" s="17">
        <v>75</v>
      </c>
      <c r="AY35" s="17">
        <v>7292</v>
      </c>
      <c r="AZ35" s="18">
        <f t="shared" si="64"/>
        <v>1.0285244103126714</v>
      </c>
      <c r="BA35" s="17">
        <v>64</v>
      </c>
      <c r="BB35" s="17">
        <v>6593</v>
      </c>
      <c r="BC35" s="18">
        <f t="shared" si="65"/>
        <v>0.97072652813590177</v>
      </c>
      <c r="BD35" s="17">
        <v>50</v>
      </c>
      <c r="BE35" s="17">
        <v>5961</v>
      </c>
      <c r="BF35" s="18">
        <f t="shared" si="66"/>
        <v>0.83878543868478439</v>
      </c>
      <c r="BG35" s="17">
        <v>47</v>
      </c>
      <c r="BH35" s="17">
        <v>5628</v>
      </c>
      <c r="BI35" s="18">
        <f t="shared" si="67"/>
        <v>0.83511016346837241</v>
      </c>
      <c r="BJ35" s="17">
        <v>52</v>
      </c>
      <c r="BK35" s="17">
        <v>5373</v>
      </c>
      <c r="BL35" s="18">
        <f t="shared" si="68"/>
        <v>0.96780197282709846</v>
      </c>
      <c r="BM35" s="17">
        <v>58</v>
      </c>
      <c r="BN35" s="17">
        <v>5100</v>
      </c>
      <c r="BO35" s="18">
        <f t="shared" si="69"/>
        <v>1.1372549019607843</v>
      </c>
      <c r="BP35" s="17">
        <v>48</v>
      </c>
      <c r="BQ35" s="17">
        <v>5161</v>
      </c>
      <c r="BR35" s="18">
        <f t="shared" si="70"/>
        <v>0.93005231544274358</v>
      </c>
      <c r="BS35" s="17">
        <v>46</v>
      </c>
      <c r="BT35" s="17">
        <v>4661</v>
      </c>
      <c r="BU35" s="18">
        <f t="shared" si="71"/>
        <v>0.98691267968247165</v>
      </c>
    </row>
    <row r="36" spans="1:73">
      <c r="A36" s="24" t="s">
        <v>13</v>
      </c>
      <c r="B36" s="17">
        <v>142</v>
      </c>
      <c r="C36" s="17">
        <v>11663</v>
      </c>
      <c r="D36" s="18">
        <f t="shared" si="48"/>
        <v>1.2175255080168053</v>
      </c>
      <c r="E36" s="17">
        <v>117</v>
      </c>
      <c r="F36" s="17">
        <v>11314</v>
      </c>
      <c r="G36" s="18">
        <f t="shared" si="49"/>
        <v>1.0341170231571504</v>
      </c>
      <c r="H36" s="17">
        <v>114</v>
      </c>
      <c r="I36" s="17">
        <v>11278</v>
      </c>
      <c r="J36" s="18">
        <f t="shared" si="50"/>
        <v>1.0108175208370278</v>
      </c>
      <c r="K36" s="17">
        <v>94</v>
      </c>
      <c r="L36" s="17">
        <v>11616</v>
      </c>
      <c r="M36" s="18">
        <f t="shared" si="51"/>
        <v>0.80922865013774103</v>
      </c>
      <c r="N36" s="17">
        <v>140</v>
      </c>
      <c r="O36" s="17">
        <v>11861</v>
      </c>
      <c r="P36" s="18">
        <f t="shared" si="52"/>
        <v>1.1803389258915775</v>
      </c>
      <c r="Q36" s="17">
        <v>134</v>
      </c>
      <c r="R36" s="17">
        <v>11942</v>
      </c>
      <c r="S36" s="18">
        <f t="shared" si="53"/>
        <v>1.1220901021604421</v>
      </c>
      <c r="T36" s="17">
        <v>123</v>
      </c>
      <c r="U36" s="17">
        <v>12413</v>
      </c>
      <c r="V36" s="18">
        <f t="shared" si="54"/>
        <v>0.99089664061870608</v>
      </c>
      <c r="W36" s="17">
        <v>147</v>
      </c>
      <c r="X36" s="17">
        <v>12858</v>
      </c>
      <c r="Y36" s="18">
        <f t="shared" si="55"/>
        <v>1.1432571161922538</v>
      </c>
      <c r="Z36" s="17">
        <v>139</v>
      </c>
      <c r="AA36" s="17">
        <v>12699</v>
      </c>
      <c r="AB36" s="18">
        <f t="shared" si="56"/>
        <v>1.094574375935113</v>
      </c>
      <c r="AC36" s="17">
        <v>121</v>
      </c>
      <c r="AD36" s="17">
        <v>12135</v>
      </c>
      <c r="AE36" s="18">
        <f t="shared" si="57"/>
        <v>0.99711578079934082</v>
      </c>
      <c r="AF36" s="17">
        <v>104</v>
      </c>
      <c r="AG36" s="17">
        <v>12061</v>
      </c>
      <c r="AH36" s="18">
        <f t="shared" si="58"/>
        <v>0.86228339275350296</v>
      </c>
      <c r="AI36" s="17">
        <v>110</v>
      </c>
      <c r="AJ36" s="17">
        <v>11723</v>
      </c>
      <c r="AK36" s="18">
        <f t="shared" si="59"/>
        <v>0.93832636697091187</v>
      </c>
      <c r="AL36" s="17">
        <v>108</v>
      </c>
      <c r="AM36" s="17">
        <v>11799</v>
      </c>
      <c r="AN36" s="18">
        <f t="shared" si="60"/>
        <v>0.91533180778032042</v>
      </c>
      <c r="AO36" s="17">
        <v>107</v>
      </c>
      <c r="AP36" s="17">
        <v>11409</v>
      </c>
      <c r="AQ36" s="18">
        <f t="shared" si="61"/>
        <v>0.93785607853449027</v>
      </c>
      <c r="AR36" s="17">
        <v>106</v>
      </c>
      <c r="AS36" s="17">
        <v>11722</v>
      </c>
      <c r="AT36" s="18">
        <f t="shared" si="62"/>
        <v>0.90428254564067567</v>
      </c>
      <c r="AU36" s="17">
        <v>110</v>
      </c>
      <c r="AV36" s="17">
        <v>11615</v>
      </c>
      <c r="AW36" s="18">
        <f t="shared" si="63"/>
        <v>0.94705122686181664</v>
      </c>
      <c r="AX36" s="17">
        <v>126</v>
      </c>
      <c r="AY36" s="17">
        <v>11265</v>
      </c>
      <c r="AZ36" s="18">
        <f t="shared" si="64"/>
        <v>1.118508655126498</v>
      </c>
      <c r="BA36" s="17">
        <v>106</v>
      </c>
      <c r="BB36" s="17">
        <v>10881</v>
      </c>
      <c r="BC36" s="18">
        <f t="shared" si="65"/>
        <v>0.97417516772355484</v>
      </c>
      <c r="BD36" s="17">
        <v>91</v>
      </c>
      <c r="BE36" s="17">
        <v>10274</v>
      </c>
      <c r="BF36" s="18">
        <f t="shared" si="66"/>
        <v>0.8857309713840763</v>
      </c>
      <c r="BG36" s="17">
        <v>91</v>
      </c>
      <c r="BH36" s="17">
        <v>9901</v>
      </c>
      <c r="BI36" s="18">
        <f t="shared" si="67"/>
        <v>0.91909908090091907</v>
      </c>
      <c r="BJ36" s="17">
        <v>95</v>
      </c>
      <c r="BK36" s="17">
        <v>9188</v>
      </c>
      <c r="BL36" s="18">
        <f t="shared" si="68"/>
        <v>1.0339573356552025</v>
      </c>
      <c r="BM36" s="17">
        <v>90</v>
      </c>
      <c r="BN36" s="17">
        <v>9104</v>
      </c>
      <c r="BO36" s="18">
        <f t="shared" si="69"/>
        <v>0.98857644991212656</v>
      </c>
      <c r="BP36" s="17">
        <v>91</v>
      </c>
      <c r="BQ36" s="17">
        <v>9114</v>
      </c>
      <c r="BR36" s="18">
        <f t="shared" si="70"/>
        <v>0.99846390168970811</v>
      </c>
      <c r="BS36" s="17">
        <v>86</v>
      </c>
      <c r="BT36" s="17">
        <v>8301</v>
      </c>
      <c r="BU36" s="18">
        <f t="shared" si="71"/>
        <v>1.0360197566558247</v>
      </c>
    </row>
    <row r="37" spans="1:73">
      <c r="A37" s="24" t="s">
        <v>14</v>
      </c>
      <c r="B37" s="17">
        <v>137</v>
      </c>
      <c r="C37" s="17">
        <v>11009</v>
      </c>
      <c r="D37" s="18">
        <f t="shared" si="48"/>
        <v>1.2444363702425287</v>
      </c>
      <c r="E37" s="17">
        <v>112</v>
      </c>
      <c r="F37" s="17">
        <v>11084</v>
      </c>
      <c r="G37" s="18">
        <f t="shared" si="49"/>
        <v>1.0104655359076147</v>
      </c>
      <c r="H37" s="17">
        <v>125</v>
      </c>
      <c r="I37" s="17">
        <v>11248</v>
      </c>
      <c r="J37" s="18">
        <f t="shared" si="50"/>
        <v>1.1113086770981506</v>
      </c>
      <c r="K37" s="17">
        <v>133</v>
      </c>
      <c r="L37" s="17">
        <v>11785</v>
      </c>
      <c r="M37" s="18">
        <f t="shared" si="51"/>
        <v>1.1285532456512517</v>
      </c>
      <c r="N37" s="17">
        <v>121</v>
      </c>
      <c r="O37" s="17">
        <v>11609</v>
      </c>
      <c r="P37" s="18">
        <f t="shared" si="52"/>
        <v>1.0422947712981308</v>
      </c>
      <c r="Q37" s="17">
        <v>142</v>
      </c>
      <c r="R37" s="17">
        <v>11671</v>
      </c>
      <c r="S37" s="18">
        <f t="shared" si="53"/>
        <v>1.2166909433638935</v>
      </c>
      <c r="T37" s="17">
        <v>157</v>
      </c>
      <c r="U37" s="17">
        <v>11494</v>
      </c>
      <c r="V37" s="18">
        <f t="shared" si="54"/>
        <v>1.3659300504611103</v>
      </c>
      <c r="W37" s="17">
        <v>130</v>
      </c>
      <c r="X37" s="17">
        <v>11816</v>
      </c>
      <c r="Y37" s="18">
        <f t="shared" si="55"/>
        <v>1.100203114421124</v>
      </c>
      <c r="Z37" s="17">
        <v>99</v>
      </c>
      <c r="AA37" s="17">
        <v>11672</v>
      </c>
      <c r="AB37" s="18">
        <f t="shared" si="56"/>
        <v>0.84818368745716244</v>
      </c>
      <c r="AC37" s="17">
        <v>105</v>
      </c>
      <c r="AD37" s="17">
        <v>11405</v>
      </c>
      <c r="AE37" s="18">
        <f t="shared" si="57"/>
        <v>0.92064883822884702</v>
      </c>
      <c r="AF37" s="17">
        <v>137</v>
      </c>
      <c r="AG37" s="17">
        <v>11943</v>
      </c>
      <c r="AH37" s="18">
        <f t="shared" si="58"/>
        <v>1.1471154651260151</v>
      </c>
      <c r="AI37" s="17">
        <v>116</v>
      </c>
      <c r="AJ37" s="17">
        <v>12151</v>
      </c>
      <c r="AK37" s="18">
        <f t="shared" si="59"/>
        <v>0.95465393794749409</v>
      </c>
      <c r="AL37" s="17">
        <v>129</v>
      </c>
      <c r="AM37" s="17">
        <v>12627</v>
      </c>
      <c r="AN37" s="18">
        <f t="shared" si="60"/>
        <v>1.0216203373722974</v>
      </c>
      <c r="AO37" s="17">
        <v>134</v>
      </c>
      <c r="AP37" s="17">
        <v>12912</v>
      </c>
      <c r="AQ37" s="18">
        <f t="shared" si="61"/>
        <v>1.0377942998760843</v>
      </c>
      <c r="AR37" s="17">
        <v>168</v>
      </c>
      <c r="AS37" s="17">
        <v>13377</v>
      </c>
      <c r="AT37" s="18">
        <f t="shared" si="62"/>
        <v>1.2558869701726845</v>
      </c>
      <c r="AU37" s="17">
        <v>118</v>
      </c>
      <c r="AV37" s="17">
        <v>13398</v>
      </c>
      <c r="AW37" s="18">
        <f t="shared" si="63"/>
        <v>0.88072846693536355</v>
      </c>
      <c r="AX37" s="17">
        <v>152</v>
      </c>
      <c r="AY37" s="17">
        <v>13298</v>
      </c>
      <c r="AZ37" s="18">
        <f t="shared" si="64"/>
        <v>1.1430290269213417</v>
      </c>
      <c r="BA37" s="17">
        <v>111</v>
      </c>
      <c r="BB37" s="17">
        <v>12621</v>
      </c>
      <c r="BC37" s="18">
        <f t="shared" si="65"/>
        <v>0.87948657000237707</v>
      </c>
      <c r="BD37" s="17">
        <v>146</v>
      </c>
      <c r="BE37" s="17">
        <v>12705</v>
      </c>
      <c r="BF37" s="18">
        <f t="shared" si="66"/>
        <v>1.1491538764266036</v>
      </c>
      <c r="BG37" s="17">
        <v>125</v>
      </c>
      <c r="BH37" s="17">
        <v>12184</v>
      </c>
      <c r="BI37" s="18">
        <f t="shared" si="67"/>
        <v>1.0259356533158241</v>
      </c>
      <c r="BJ37" s="17">
        <v>121</v>
      </c>
      <c r="BK37" s="17">
        <v>12136</v>
      </c>
      <c r="BL37" s="18">
        <f t="shared" si="68"/>
        <v>0.99703361898483855</v>
      </c>
      <c r="BM37" s="17">
        <v>141</v>
      </c>
      <c r="BN37" s="17">
        <v>12576</v>
      </c>
      <c r="BO37" s="18">
        <f t="shared" si="69"/>
        <v>1.1211832061068703</v>
      </c>
      <c r="BP37" s="17">
        <v>118</v>
      </c>
      <c r="BQ37" s="17">
        <v>12502</v>
      </c>
      <c r="BR37" s="18">
        <f t="shared" si="70"/>
        <v>0.94384898416253404</v>
      </c>
      <c r="BS37" s="17">
        <v>114</v>
      </c>
      <c r="BT37" s="17">
        <v>12025</v>
      </c>
      <c r="BU37" s="18">
        <f t="shared" si="71"/>
        <v>0.94802494802494808</v>
      </c>
    </row>
    <row r="38" spans="1:73">
      <c r="A38" s="24" t="s">
        <v>18</v>
      </c>
      <c r="B38" s="17">
        <v>78</v>
      </c>
      <c r="C38" s="17">
        <v>5792</v>
      </c>
      <c r="D38" s="18">
        <f t="shared" si="48"/>
        <v>1.3466850828729282</v>
      </c>
      <c r="E38" s="17">
        <v>79</v>
      </c>
      <c r="F38" s="17">
        <v>5770</v>
      </c>
      <c r="G38" s="18">
        <f t="shared" si="49"/>
        <v>1.3691507798960139</v>
      </c>
      <c r="H38" s="17">
        <v>69</v>
      </c>
      <c r="I38" s="17">
        <v>5982</v>
      </c>
      <c r="J38" s="18">
        <f t="shared" si="50"/>
        <v>1.1534603811434303</v>
      </c>
      <c r="K38" s="17">
        <v>75</v>
      </c>
      <c r="L38" s="17">
        <v>6290</v>
      </c>
      <c r="M38" s="18">
        <f t="shared" si="51"/>
        <v>1.192368839427663</v>
      </c>
      <c r="N38" s="17">
        <v>91</v>
      </c>
      <c r="O38" s="17">
        <v>6229</v>
      </c>
      <c r="P38" s="18">
        <f t="shared" si="52"/>
        <v>1.4609086530743296</v>
      </c>
      <c r="Q38" s="17">
        <v>89</v>
      </c>
      <c r="R38" s="17">
        <v>6351</v>
      </c>
      <c r="S38" s="18">
        <f t="shared" si="53"/>
        <v>1.4013541174618169</v>
      </c>
      <c r="T38" s="17">
        <v>89</v>
      </c>
      <c r="U38" s="17">
        <v>6607</v>
      </c>
      <c r="V38" s="18">
        <f t="shared" si="54"/>
        <v>1.347056152565461</v>
      </c>
      <c r="W38" s="17">
        <v>84</v>
      </c>
      <c r="X38" s="17">
        <v>6578</v>
      </c>
      <c r="Y38" s="18">
        <f t="shared" si="55"/>
        <v>1.2769838856795379</v>
      </c>
      <c r="Z38" s="17">
        <v>92</v>
      </c>
      <c r="AA38" s="17">
        <v>6426</v>
      </c>
      <c r="AB38" s="18">
        <f t="shared" si="56"/>
        <v>1.431683784624961</v>
      </c>
      <c r="AC38" s="17">
        <v>90</v>
      </c>
      <c r="AD38" s="17">
        <v>6469</v>
      </c>
      <c r="AE38" s="18">
        <f t="shared" si="57"/>
        <v>1.3912505796877415</v>
      </c>
      <c r="AF38" s="17">
        <v>85</v>
      </c>
      <c r="AG38" s="17">
        <v>6434</v>
      </c>
      <c r="AH38" s="18">
        <f t="shared" si="58"/>
        <v>1.3211066210755362</v>
      </c>
      <c r="AI38" s="17">
        <v>79</v>
      </c>
      <c r="AJ38" s="17">
        <v>6405</v>
      </c>
      <c r="AK38" s="18">
        <f t="shared" si="59"/>
        <v>1.2334113973458236</v>
      </c>
      <c r="AL38" s="17">
        <v>89</v>
      </c>
      <c r="AM38" s="17">
        <v>6639</v>
      </c>
      <c r="AN38" s="18">
        <f t="shared" si="60"/>
        <v>1.3405633378520863</v>
      </c>
      <c r="AO38" s="17">
        <v>83</v>
      </c>
      <c r="AP38" s="17">
        <v>6781</v>
      </c>
      <c r="AQ38" s="18">
        <f t="shared" si="61"/>
        <v>1.224008258368972</v>
      </c>
      <c r="AR38" s="17">
        <v>107</v>
      </c>
      <c r="AS38" s="17">
        <v>7200</v>
      </c>
      <c r="AT38" s="18">
        <f t="shared" si="62"/>
        <v>1.4861111111111112</v>
      </c>
      <c r="AU38" s="17">
        <v>82</v>
      </c>
      <c r="AV38" s="17">
        <v>7296</v>
      </c>
      <c r="AW38" s="18">
        <f t="shared" si="63"/>
        <v>1.1239035087719298</v>
      </c>
      <c r="AX38" s="17">
        <v>89</v>
      </c>
      <c r="AY38" s="17">
        <v>7530</v>
      </c>
      <c r="AZ38" s="18">
        <f t="shared" si="64"/>
        <v>1.1819389110225764</v>
      </c>
      <c r="BA38" s="17">
        <v>93</v>
      </c>
      <c r="BB38" s="17">
        <v>7637</v>
      </c>
      <c r="BC38" s="18">
        <f t="shared" si="65"/>
        <v>1.2177556632185413</v>
      </c>
      <c r="BD38" s="17">
        <v>99</v>
      </c>
      <c r="BE38" s="17">
        <v>7927</v>
      </c>
      <c r="BF38" s="18">
        <f t="shared" si="66"/>
        <v>1.2488961776207896</v>
      </c>
      <c r="BG38" s="17">
        <v>92</v>
      </c>
      <c r="BH38" s="17">
        <v>7696</v>
      </c>
      <c r="BI38" s="18">
        <f t="shared" si="67"/>
        <v>1.1954261954261955</v>
      </c>
      <c r="BJ38" s="17">
        <v>88</v>
      </c>
      <c r="BK38" s="17">
        <v>7544</v>
      </c>
      <c r="BL38" s="18">
        <f t="shared" si="68"/>
        <v>1.166489925768823</v>
      </c>
      <c r="BM38" s="17">
        <v>84</v>
      </c>
      <c r="BN38" s="17">
        <v>7914</v>
      </c>
      <c r="BO38" s="18">
        <f t="shared" si="69"/>
        <v>1.0614101592115239</v>
      </c>
      <c r="BP38" s="17">
        <v>104</v>
      </c>
      <c r="BQ38" s="17">
        <v>8031</v>
      </c>
      <c r="BR38" s="18">
        <f t="shared" si="70"/>
        <v>1.2949819449632674</v>
      </c>
      <c r="BS38" s="17">
        <v>83</v>
      </c>
      <c r="BT38" s="17">
        <v>7803</v>
      </c>
      <c r="BU38" s="18">
        <f t="shared" si="71"/>
        <v>1.0636934512367038</v>
      </c>
    </row>
    <row r="39" spans="1:73">
      <c r="A39" s="24" t="s">
        <v>19</v>
      </c>
      <c r="B39" s="17">
        <v>18</v>
      </c>
      <c r="C39" s="17">
        <v>1297</v>
      </c>
      <c r="D39" s="18">
        <f t="shared" si="48"/>
        <v>1.3878180416345411</v>
      </c>
      <c r="E39" s="17">
        <v>28</v>
      </c>
      <c r="F39" s="17">
        <v>1332</v>
      </c>
      <c r="G39" s="18">
        <f t="shared" si="49"/>
        <v>2.1021021021021022</v>
      </c>
      <c r="H39" s="17">
        <v>20</v>
      </c>
      <c r="I39" s="17">
        <v>1396</v>
      </c>
      <c r="J39" s="18">
        <f t="shared" si="50"/>
        <v>1.4326647564469914</v>
      </c>
      <c r="K39" s="17">
        <v>34</v>
      </c>
      <c r="L39" s="17">
        <v>1469</v>
      </c>
      <c r="M39" s="18">
        <f t="shared" si="51"/>
        <v>2.314499659632403</v>
      </c>
      <c r="N39" s="17">
        <v>34</v>
      </c>
      <c r="O39" s="17">
        <v>1464</v>
      </c>
      <c r="P39" s="18">
        <f t="shared" si="52"/>
        <v>2.3224043715846996</v>
      </c>
      <c r="Q39" s="17">
        <v>26</v>
      </c>
      <c r="R39" s="17">
        <v>1521</v>
      </c>
      <c r="S39" s="18">
        <f t="shared" si="53"/>
        <v>1.7094017094017095</v>
      </c>
      <c r="T39" s="17">
        <v>18</v>
      </c>
      <c r="U39" s="17">
        <v>1589</v>
      </c>
      <c r="V39" s="18">
        <f t="shared" si="54"/>
        <v>1.1327879169288861</v>
      </c>
      <c r="W39" s="17">
        <v>24</v>
      </c>
      <c r="X39" s="17">
        <v>1510</v>
      </c>
      <c r="Y39" s="18">
        <f t="shared" si="55"/>
        <v>1.5894039735099337</v>
      </c>
      <c r="Z39" s="17">
        <v>29</v>
      </c>
      <c r="AA39" s="17">
        <v>1500</v>
      </c>
      <c r="AB39" s="18">
        <f t="shared" si="56"/>
        <v>1.9333333333333333</v>
      </c>
      <c r="AC39" s="17">
        <v>37</v>
      </c>
      <c r="AD39" s="17">
        <v>1499</v>
      </c>
      <c r="AE39" s="18">
        <f t="shared" si="57"/>
        <v>2.4683122081387592</v>
      </c>
      <c r="AF39" s="17">
        <v>29</v>
      </c>
      <c r="AG39" s="17">
        <v>1581</v>
      </c>
      <c r="AH39" s="18">
        <f t="shared" si="58"/>
        <v>1.8342820999367486</v>
      </c>
      <c r="AI39" s="17">
        <v>26</v>
      </c>
      <c r="AJ39" s="17">
        <v>1549</v>
      </c>
      <c r="AK39" s="18">
        <f t="shared" si="59"/>
        <v>1.6785022595222725</v>
      </c>
      <c r="AL39" s="17">
        <v>25</v>
      </c>
      <c r="AM39" s="17">
        <v>1622</v>
      </c>
      <c r="AN39" s="18">
        <f t="shared" si="60"/>
        <v>1.5413070283600494</v>
      </c>
      <c r="AO39" s="17">
        <v>32</v>
      </c>
      <c r="AP39" s="17">
        <v>1565</v>
      </c>
      <c r="AQ39" s="18">
        <f t="shared" si="61"/>
        <v>2.0447284345047922</v>
      </c>
      <c r="AR39" s="17">
        <v>20</v>
      </c>
      <c r="AS39" s="17">
        <v>1607</v>
      </c>
      <c r="AT39" s="18">
        <f t="shared" si="62"/>
        <v>1.2445550715619167</v>
      </c>
      <c r="AU39" s="17">
        <v>38</v>
      </c>
      <c r="AV39" s="17">
        <v>1742</v>
      </c>
      <c r="AW39" s="18">
        <f t="shared" si="63"/>
        <v>2.1814006888633752</v>
      </c>
      <c r="AX39" s="17">
        <v>38</v>
      </c>
      <c r="AY39" s="17">
        <v>1619</v>
      </c>
      <c r="AZ39" s="18">
        <f t="shared" si="64"/>
        <v>2.3471278567016678</v>
      </c>
      <c r="BA39" s="17">
        <v>20</v>
      </c>
      <c r="BB39" s="17">
        <v>1629</v>
      </c>
      <c r="BC39" s="18">
        <f t="shared" si="65"/>
        <v>1.2277470841006752</v>
      </c>
      <c r="BD39" s="17">
        <v>18</v>
      </c>
      <c r="BE39" s="17">
        <v>1690</v>
      </c>
      <c r="BF39" s="18">
        <f t="shared" si="66"/>
        <v>1.0650887573964496</v>
      </c>
      <c r="BG39" s="17">
        <v>27</v>
      </c>
      <c r="BH39" s="17">
        <v>1770</v>
      </c>
      <c r="BI39" s="18">
        <f t="shared" si="67"/>
        <v>1.5254237288135595</v>
      </c>
      <c r="BJ39" s="17">
        <v>28</v>
      </c>
      <c r="BK39" s="17">
        <v>1742</v>
      </c>
      <c r="BL39" s="18">
        <f t="shared" si="68"/>
        <v>1.6073478760045925</v>
      </c>
      <c r="BM39" s="17">
        <v>20</v>
      </c>
      <c r="BN39" s="17">
        <v>1715</v>
      </c>
      <c r="BO39" s="18">
        <f t="shared" si="69"/>
        <v>1.1661807580174928</v>
      </c>
      <c r="BP39" s="17">
        <v>36</v>
      </c>
      <c r="BQ39" s="17">
        <v>1961</v>
      </c>
      <c r="BR39" s="18">
        <f t="shared" si="70"/>
        <v>1.8357980622131564</v>
      </c>
      <c r="BS39" s="17">
        <v>39</v>
      </c>
      <c r="BT39" s="17">
        <v>1907</v>
      </c>
      <c r="BU39" s="18">
        <f t="shared" si="71"/>
        <v>2.0450970110120608</v>
      </c>
    </row>
    <row r="40" spans="1:73">
      <c r="A40" s="24" t="s">
        <v>32</v>
      </c>
      <c r="B40" s="17" t="s">
        <v>42</v>
      </c>
      <c r="C40" s="17">
        <v>92</v>
      </c>
      <c r="D40" s="18" t="str">
        <f t="shared" si="48"/>
        <v>*</v>
      </c>
      <c r="E40" s="17" t="s">
        <v>42</v>
      </c>
      <c r="F40" s="17">
        <v>106</v>
      </c>
      <c r="G40" s="18" t="str">
        <f t="shared" si="49"/>
        <v>*</v>
      </c>
      <c r="H40" s="17" t="s">
        <v>42</v>
      </c>
      <c r="I40" s="17">
        <v>108</v>
      </c>
      <c r="J40" s="18" t="str">
        <f t="shared" si="50"/>
        <v>*</v>
      </c>
      <c r="K40" s="17" t="s">
        <v>42</v>
      </c>
      <c r="L40" s="17">
        <v>103</v>
      </c>
      <c r="M40" s="18" t="str">
        <f t="shared" si="51"/>
        <v>*</v>
      </c>
      <c r="N40" s="17" t="s">
        <v>42</v>
      </c>
      <c r="O40" s="17">
        <v>135</v>
      </c>
      <c r="P40" s="18" t="str">
        <f t="shared" si="52"/>
        <v>*</v>
      </c>
      <c r="Q40" s="17" t="s">
        <v>42</v>
      </c>
      <c r="R40" s="17">
        <v>128</v>
      </c>
      <c r="S40" s="18" t="str">
        <f t="shared" si="53"/>
        <v>*</v>
      </c>
      <c r="T40" s="17" t="s">
        <v>42</v>
      </c>
      <c r="U40" s="17">
        <v>156</v>
      </c>
      <c r="V40" s="18" t="str">
        <f t="shared" si="54"/>
        <v>*</v>
      </c>
      <c r="W40" s="17" t="s">
        <v>42</v>
      </c>
      <c r="X40" s="17">
        <v>151</v>
      </c>
      <c r="Y40" s="18" t="str">
        <f t="shared" si="55"/>
        <v>*</v>
      </c>
      <c r="Z40" s="17" t="s">
        <v>42</v>
      </c>
      <c r="AA40" s="17">
        <v>192</v>
      </c>
      <c r="AB40" s="18" t="str">
        <f t="shared" si="56"/>
        <v>*</v>
      </c>
      <c r="AC40" s="17" t="s">
        <v>42</v>
      </c>
      <c r="AD40" s="17">
        <v>164</v>
      </c>
      <c r="AE40" s="18" t="str">
        <f t="shared" si="57"/>
        <v>*</v>
      </c>
      <c r="AF40" s="17" t="s">
        <v>42</v>
      </c>
      <c r="AG40" s="17">
        <v>181</v>
      </c>
      <c r="AH40" s="18" t="str">
        <f t="shared" si="58"/>
        <v>*</v>
      </c>
      <c r="AI40" s="17" t="s">
        <v>42</v>
      </c>
      <c r="AJ40" s="17">
        <v>161</v>
      </c>
      <c r="AK40" s="18" t="str">
        <f t="shared" si="59"/>
        <v>*</v>
      </c>
      <c r="AL40" s="17" t="s">
        <v>42</v>
      </c>
      <c r="AM40" s="17">
        <v>210</v>
      </c>
      <c r="AN40" s="18" t="str">
        <f t="shared" si="60"/>
        <v>*</v>
      </c>
      <c r="AO40" s="17" t="s">
        <v>42</v>
      </c>
      <c r="AP40" s="17">
        <v>172</v>
      </c>
      <c r="AQ40" s="18" t="str">
        <f t="shared" si="61"/>
        <v>*</v>
      </c>
      <c r="AR40" s="17" t="s">
        <v>42</v>
      </c>
      <c r="AS40" s="17">
        <v>191</v>
      </c>
      <c r="AT40" s="18" t="str">
        <f t="shared" si="62"/>
        <v>*</v>
      </c>
      <c r="AU40" s="17" t="s">
        <v>42</v>
      </c>
      <c r="AV40" s="17">
        <v>209</v>
      </c>
      <c r="AW40" s="18" t="str">
        <f t="shared" si="63"/>
        <v>*</v>
      </c>
      <c r="AX40" s="17" t="s">
        <v>42</v>
      </c>
      <c r="AY40" s="17">
        <v>246</v>
      </c>
      <c r="AZ40" s="18" t="str">
        <f t="shared" si="64"/>
        <v>*</v>
      </c>
      <c r="BA40" s="17" t="s">
        <v>42</v>
      </c>
      <c r="BB40" s="17">
        <v>257</v>
      </c>
      <c r="BC40" s="18" t="str">
        <f t="shared" si="65"/>
        <v>*</v>
      </c>
      <c r="BD40" s="17">
        <v>11</v>
      </c>
      <c r="BE40" s="17">
        <v>267</v>
      </c>
      <c r="BF40" s="18">
        <f t="shared" si="66"/>
        <v>4.119850187265917</v>
      </c>
      <c r="BG40" s="17" t="s">
        <v>42</v>
      </c>
      <c r="BH40" s="17">
        <v>271</v>
      </c>
      <c r="BI40" s="18" t="str">
        <f t="shared" si="67"/>
        <v>*</v>
      </c>
      <c r="BJ40" s="17" t="s">
        <v>42</v>
      </c>
      <c r="BK40" s="17">
        <v>268</v>
      </c>
      <c r="BL40" s="18" t="str">
        <f t="shared" si="68"/>
        <v>*</v>
      </c>
      <c r="BM40" s="17" t="s">
        <v>42</v>
      </c>
      <c r="BN40" s="17">
        <v>239</v>
      </c>
      <c r="BO40" s="18" t="str">
        <f t="shared" si="69"/>
        <v>*</v>
      </c>
      <c r="BP40" s="17" t="s">
        <v>42</v>
      </c>
      <c r="BQ40" s="17">
        <v>227</v>
      </c>
      <c r="BR40" s="18" t="str">
        <f t="shared" si="70"/>
        <v>*</v>
      </c>
      <c r="BS40" s="17" t="s">
        <v>42</v>
      </c>
      <c r="BT40" s="17">
        <v>238</v>
      </c>
      <c r="BU40" s="18" t="str">
        <f t="shared" si="71"/>
        <v>*</v>
      </c>
    </row>
    <row r="41" spans="1:73">
      <c r="A41" s="24" t="s">
        <v>15</v>
      </c>
      <c r="B41" s="17" t="s">
        <v>42</v>
      </c>
      <c r="C41" s="17" t="s">
        <v>42</v>
      </c>
      <c r="D41" s="18" t="str">
        <f t="shared" si="48"/>
        <v>*</v>
      </c>
      <c r="E41" s="17" t="s">
        <v>42</v>
      </c>
      <c r="F41" s="17" t="s">
        <v>42</v>
      </c>
      <c r="G41" s="18" t="str">
        <f t="shared" si="49"/>
        <v>*</v>
      </c>
      <c r="H41" s="17" t="s">
        <v>42</v>
      </c>
      <c r="I41" s="17" t="s">
        <v>42</v>
      </c>
      <c r="J41" s="18" t="str">
        <f t="shared" si="50"/>
        <v>*</v>
      </c>
      <c r="K41" s="17" t="s">
        <v>42</v>
      </c>
      <c r="L41" s="17" t="s">
        <v>42</v>
      </c>
      <c r="M41" s="18" t="str">
        <f t="shared" si="51"/>
        <v>*</v>
      </c>
      <c r="N41" s="17" t="s">
        <v>42</v>
      </c>
      <c r="O41" s="17" t="s">
        <v>42</v>
      </c>
      <c r="P41" s="18" t="str">
        <f t="shared" si="52"/>
        <v>*</v>
      </c>
      <c r="Q41" s="17" t="s">
        <v>42</v>
      </c>
      <c r="R41" s="17" t="s">
        <v>42</v>
      </c>
      <c r="S41" s="18" t="str">
        <f t="shared" si="53"/>
        <v>*</v>
      </c>
      <c r="T41" s="17" t="s">
        <v>42</v>
      </c>
      <c r="U41" s="17" t="s">
        <v>42</v>
      </c>
      <c r="V41" s="18" t="str">
        <f t="shared" si="54"/>
        <v>*</v>
      </c>
      <c r="W41" s="17" t="s">
        <v>42</v>
      </c>
      <c r="X41" s="17" t="s">
        <v>42</v>
      </c>
      <c r="Y41" s="18" t="str">
        <f t="shared" si="55"/>
        <v>*</v>
      </c>
      <c r="Z41" s="17" t="s">
        <v>42</v>
      </c>
      <c r="AA41" s="17" t="s">
        <v>42</v>
      </c>
      <c r="AB41" s="18" t="str">
        <f t="shared" si="56"/>
        <v>*</v>
      </c>
      <c r="AC41" s="17" t="s">
        <v>42</v>
      </c>
      <c r="AD41" s="17" t="s">
        <v>42</v>
      </c>
      <c r="AE41" s="18" t="str">
        <f t="shared" si="57"/>
        <v>*</v>
      </c>
      <c r="AF41" s="17" t="s">
        <v>42</v>
      </c>
      <c r="AG41" s="17" t="s">
        <v>42</v>
      </c>
      <c r="AH41" s="18" t="str">
        <f t="shared" si="58"/>
        <v>*</v>
      </c>
      <c r="AI41" s="17" t="s">
        <v>42</v>
      </c>
      <c r="AJ41" s="17" t="s">
        <v>42</v>
      </c>
      <c r="AK41" s="18" t="str">
        <f t="shared" si="59"/>
        <v>*</v>
      </c>
      <c r="AL41" s="17" t="s">
        <v>42</v>
      </c>
      <c r="AM41" s="17" t="s">
        <v>42</v>
      </c>
      <c r="AN41" s="18" t="str">
        <f t="shared" si="60"/>
        <v>*</v>
      </c>
      <c r="AO41" s="17" t="s">
        <v>42</v>
      </c>
      <c r="AP41" s="17" t="s">
        <v>42</v>
      </c>
      <c r="AQ41" s="18" t="str">
        <f t="shared" si="61"/>
        <v>*</v>
      </c>
      <c r="AR41" s="17" t="s">
        <v>42</v>
      </c>
      <c r="AS41" s="17" t="s">
        <v>42</v>
      </c>
      <c r="AT41" s="18" t="str">
        <f t="shared" si="62"/>
        <v>*</v>
      </c>
      <c r="AU41" s="17" t="s">
        <v>42</v>
      </c>
      <c r="AV41" s="17" t="s">
        <v>42</v>
      </c>
      <c r="AW41" s="18" t="str">
        <f t="shared" si="63"/>
        <v>*</v>
      </c>
      <c r="AX41" s="17" t="s">
        <v>42</v>
      </c>
      <c r="AY41" s="17" t="s">
        <v>42</v>
      </c>
      <c r="AZ41" s="18" t="str">
        <f t="shared" si="64"/>
        <v>*</v>
      </c>
      <c r="BA41" s="17" t="s">
        <v>42</v>
      </c>
      <c r="BB41" s="17" t="s">
        <v>42</v>
      </c>
      <c r="BC41" s="18" t="str">
        <f t="shared" si="65"/>
        <v>*</v>
      </c>
      <c r="BD41" s="17" t="s">
        <v>42</v>
      </c>
      <c r="BE41" s="17" t="s">
        <v>42</v>
      </c>
      <c r="BF41" s="18" t="str">
        <f t="shared" si="66"/>
        <v>*</v>
      </c>
      <c r="BG41" s="17" t="s">
        <v>42</v>
      </c>
      <c r="BH41" s="17" t="s">
        <v>42</v>
      </c>
      <c r="BI41" s="18" t="str">
        <f t="shared" si="67"/>
        <v>*</v>
      </c>
      <c r="BJ41" s="17" t="s">
        <v>42</v>
      </c>
      <c r="BK41" s="17" t="s">
        <v>42</v>
      </c>
      <c r="BL41" s="18" t="str">
        <f t="shared" si="68"/>
        <v>*</v>
      </c>
      <c r="BM41" s="17" t="s">
        <v>42</v>
      </c>
      <c r="BN41" s="17" t="s">
        <v>42</v>
      </c>
      <c r="BO41" s="18" t="str">
        <f t="shared" si="69"/>
        <v>*</v>
      </c>
      <c r="BP41" s="17" t="s">
        <v>42</v>
      </c>
      <c r="BQ41" s="17" t="s">
        <v>42</v>
      </c>
      <c r="BR41" s="18" t="str">
        <f t="shared" si="70"/>
        <v>*</v>
      </c>
      <c r="BS41" s="17" t="s">
        <v>42</v>
      </c>
      <c r="BT41" s="17" t="s">
        <v>42</v>
      </c>
      <c r="BU41" s="18" t="str">
        <f t="shared" si="71"/>
        <v>*</v>
      </c>
    </row>
    <row r="42" spans="1:73">
      <c r="A42" s="24"/>
      <c r="B42" s="17"/>
      <c r="C42" s="17"/>
      <c r="D42" s="18"/>
      <c r="E42" s="17"/>
      <c r="F42" s="17"/>
      <c r="G42" s="18"/>
      <c r="H42" s="17"/>
      <c r="I42" s="17"/>
      <c r="J42" s="18"/>
      <c r="K42" s="17"/>
      <c r="L42" s="17"/>
      <c r="M42" s="18"/>
      <c r="N42" s="17"/>
      <c r="O42" s="17"/>
      <c r="P42" s="18"/>
      <c r="Q42" s="17"/>
      <c r="R42" s="17"/>
      <c r="S42" s="18"/>
      <c r="T42" s="17"/>
      <c r="U42" s="17"/>
      <c r="V42" s="18"/>
      <c r="W42" s="17"/>
      <c r="X42" s="17"/>
      <c r="Y42" s="18"/>
      <c r="Z42" s="17"/>
      <c r="AA42" s="17"/>
      <c r="AB42" s="18"/>
      <c r="AC42" s="17"/>
      <c r="AD42" s="17"/>
      <c r="AE42" s="18"/>
      <c r="AF42" s="17"/>
      <c r="AG42" s="17"/>
      <c r="AH42" s="18"/>
      <c r="AI42" s="17"/>
      <c r="AJ42" s="17"/>
      <c r="AK42" s="18"/>
      <c r="AL42" s="17"/>
      <c r="AM42" s="17"/>
      <c r="AN42" s="18"/>
      <c r="AO42" s="17"/>
      <c r="AP42" s="17"/>
      <c r="AQ42" s="18"/>
      <c r="AR42" s="17"/>
      <c r="AS42" s="17"/>
      <c r="AT42" s="18"/>
      <c r="AU42" s="17"/>
      <c r="AV42" s="17"/>
      <c r="AW42" s="18"/>
      <c r="AX42" s="17"/>
      <c r="AY42" s="17"/>
      <c r="AZ42" s="18"/>
      <c r="BA42" s="17"/>
      <c r="BB42" s="17"/>
      <c r="BC42" s="18"/>
      <c r="BD42" s="17"/>
      <c r="BE42" s="17"/>
      <c r="BF42" s="18"/>
      <c r="BG42" s="17"/>
      <c r="BH42" s="17"/>
      <c r="BI42" s="18"/>
      <c r="BJ42" s="17"/>
      <c r="BK42" s="17"/>
      <c r="BL42" s="18"/>
      <c r="BM42" s="17"/>
      <c r="BN42" s="17"/>
      <c r="BO42" s="18"/>
      <c r="BP42" s="17"/>
      <c r="BQ42" s="17"/>
      <c r="BR42" s="18"/>
      <c r="BS42" s="17"/>
      <c r="BT42" s="17"/>
      <c r="BU42" s="18"/>
    </row>
    <row r="43" spans="1:73">
      <c r="A43" s="24"/>
      <c r="B43" s="17"/>
      <c r="C43" s="17"/>
      <c r="D43" s="18"/>
      <c r="E43" s="17"/>
      <c r="F43" s="17"/>
      <c r="G43" s="18"/>
      <c r="H43" s="17"/>
      <c r="I43" s="17"/>
      <c r="J43" s="18"/>
      <c r="K43" s="17"/>
      <c r="L43" s="17"/>
      <c r="M43" s="18"/>
      <c r="N43" s="17"/>
      <c r="O43" s="17"/>
      <c r="P43" s="18"/>
      <c r="Q43" s="17"/>
      <c r="R43" s="17"/>
      <c r="S43" s="18"/>
      <c r="T43" s="17"/>
      <c r="U43" s="17"/>
      <c r="V43" s="18"/>
      <c r="W43" s="17"/>
      <c r="X43" s="17"/>
      <c r="Y43" s="18"/>
      <c r="Z43" s="17"/>
      <c r="AA43" s="17"/>
      <c r="AB43" s="18"/>
      <c r="AC43" s="17"/>
      <c r="AD43" s="17"/>
      <c r="AE43" s="18"/>
      <c r="AF43" s="17"/>
      <c r="AG43" s="17"/>
      <c r="AH43" s="18"/>
      <c r="AI43" s="17"/>
      <c r="AJ43" s="17"/>
      <c r="AK43" s="18"/>
      <c r="AL43" s="17"/>
      <c r="AM43" s="17"/>
      <c r="AN43" s="18"/>
      <c r="AO43" s="17"/>
      <c r="AP43" s="17"/>
      <c r="AQ43" s="18"/>
      <c r="AR43" s="17"/>
      <c r="AS43" s="17"/>
      <c r="AT43" s="18"/>
      <c r="AU43" s="17"/>
      <c r="AV43" s="17"/>
      <c r="AW43" s="18"/>
      <c r="AX43" s="17"/>
      <c r="AY43" s="17"/>
      <c r="AZ43" s="18"/>
      <c r="BA43" s="17"/>
      <c r="BB43" s="17"/>
      <c r="BC43" s="18"/>
      <c r="BD43" s="17"/>
      <c r="BE43" s="17"/>
      <c r="BF43" s="18"/>
      <c r="BG43" s="17"/>
      <c r="BH43" s="17"/>
      <c r="BI43" s="18"/>
      <c r="BJ43" s="17"/>
      <c r="BK43" s="17"/>
      <c r="BL43" s="18"/>
      <c r="BM43" s="17"/>
      <c r="BN43" s="17"/>
      <c r="BO43" s="18"/>
      <c r="BP43" s="17"/>
      <c r="BQ43" s="17"/>
      <c r="BR43" s="18"/>
      <c r="BS43" s="17"/>
      <c r="BT43" s="17"/>
      <c r="BU43" s="18"/>
    </row>
    <row r="44" spans="1:73" ht="28.55">
      <c r="A44" s="27" t="s">
        <v>30</v>
      </c>
      <c r="B44" s="17"/>
      <c r="C44" s="17"/>
      <c r="D44" s="18"/>
      <c r="E44" s="17"/>
      <c r="F44" s="17"/>
      <c r="G44" s="18"/>
      <c r="H44" s="17"/>
      <c r="I44" s="17"/>
      <c r="J44" s="18"/>
      <c r="K44" s="17"/>
      <c r="L44" s="17"/>
      <c r="M44" s="18"/>
      <c r="N44" s="17"/>
      <c r="O44" s="17"/>
      <c r="P44" s="18"/>
      <c r="Q44" s="17"/>
      <c r="R44" s="17"/>
      <c r="S44" s="18"/>
      <c r="T44" s="17"/>
      <c r="U44" s="17"/>
      <c r="V44" s="18"/>
      <c r="W44" s="17"/>
      <c r="X44" s="17"/>
      <c r="Y44" s="18"/>
      <c r="Z44" s="17"/>
      <c r="AA44" s="17"/>
      <c r="AB44" s="18"/>
      <c r="AC44" s="17"/>
      <c r="AD44" s="17"/>
      <c r="AE44" s="18"/>
      <c r="AF44" s="17"/>
      <c r="AG44" s="17"/>
      <c r="AH44" s="18"/>
      <c r="AI44" s="17"/>
      <c r="AJ44" s="17"/>
      <c r="AK44" s="18"/>
      <c r="AL44" s="17"/>
      <c r="AM44" s="17"/>
      <c r="AN44" s="18"/>
      <c r="AO44" s="17"/>
      <c r="AP44" s="17"/>
      <c r="AQ44" s="18"/>
      <c r="AR44" s="17"/>
      <c r="AS44" s="17"/>
      <c r="AT44" s="18"/>
      <c r="AU44" s="17"/>
      <c r="AV44" s="17"/>
      <c r="AW44" s="18"/>
      <c r="AX44" s="17"/>
      <c r="AY44" s="17"/>
      <c r="AZ44" s="18"/>
      <c r="BA44" s="17"/>
      <c r="BB44" s="17"/>
      <c r="BC44" s="18"/>
      <c r="BD44" s="17"/>
      <c r="BE44" s="17"/>
      <c r="BF44" s="18"/>
      <c r="BG44" s="17"/>
      <c r="BH44" s="17"/>
      <c r="BI44" s="18"/>
      <c r="BJ44" s="17"/>
      <c r="BK44" s="17"/>
      <c r="BL44" s="18"/>
      <c r="BM44" s="17"/>
      <c r="BN44" s="17"/>
      <c r="BO44" s="18"/>
      <c r="BP44" s="17"/>
      <c r="BQ44" s="17"/>
      <c r="BR44" s="18"/>
      <c r="BS44" s="17"/>
      <c r="BT44" s="17"/>
      <c r="BU44" s="18"/>
    </row>
    <row r="45" spans="1:73">
      <c r="A45" s="21" t="s">
        <v>21</v>
      </c>
      <c r="B45" s="17" t="s">
        <v>24</v>
      </c>
      <c r="C45" s="17" t="s">
        <v>24</v>
      </c>
      <c r="D45" s="18" t="s">
        <v>24</v>
      </c>
      <c r="E45" s="17" t="s">
        <v>24</v>
      </c>
      <c r="F45" s="17" t="s">
        <v>24</v>
      </c>
      <c r="G45" s="18" t="s">
        <v>24</v>
      </c>
      <c r="H45" s="17" t="s">
        <v>24</v>
      </c>
      <c r="I45" s="17" t="s">
        <v>24</v>
      </c>
      <c r="J45" s="18" t="s">
        <v>24</v>
      </c>
      <c r="K45" s="17" t="s">
        <v>24</v>
      </c>
      <c r="L45" s="17" t="s">
        <v>24</v>
      </c>
      <c r="M45" s="18" t="s">
        <v>24</v>
      </c>
      <c r="N45" s="17" t="s">
        <v>24</v>
      </c>
      <c r="O45" s="17" t="s">
        <v>24</v>
      </c>
      <c r="P45" s="18" t="s">
        <v>24</v>
      </c>
      <c r="Q45" s="17" t="s">
        <v>24</v>
      </c>
      <c r="R45" s="17" t="s">
        <v>24</v>
      </c>
      <c r="S45" s="18" t="s">
        <v>24</v>
      </c>
      <c r="T45" s="17">
        <v>108</v>
      </c>
      <c r="U45" s="17">
        <v>10506</v>
      </c>
      <c r="V45" s="18">
        <f>IF(T45="&lt;11", "*", (T45/U45*100))</f>
        <v>1.0279840091376355</v>
      </c>
      <c r="W45" s="17">
        <v>86</v>
      </c>
      <c r="X45" s="17">
        <v>7844</v>
      </c>
      <c r="Y45" s="18">
        <f>IF(W45="&lt;11", "*", (W45/X45*100))</f>
        <v>1.0963793982661907</v>
      </c>
      <c r="Z45" s="17">
        <v>90</v>
      </c>
      <c r="AA45" s="17">
        <v>8267</v>
      </c>
      <c r="AB45" s="18">
        <f>IF(Z45="&lt;11", "*", (Z45/AA45*100))</f>
        <v>1.0886657796056611</v>
      </c>
      <c r="AC45" s="17">
        <v>69</v>
      </c>
      <c r="AD45" s="17">
        <v>7316</v>
      </c>
      <c r="AE45" s="18">
        <f>IF(AC45="&lt;11", "*", (AC45/AD45*100))</f>
        <v>0.94313832695461997</v>
      </c>
      <c r="AF45" s="17">
        <v>71</v>
      </c>
      <c r="AG45" s="17">
        <v>6615</v>
      </c>
      <c r="AH45" s="18">
        <f>IF(AF45="&lt;11", "*", (AF45/AG45*100))</f>
        <v>1.0733182161753589</v>
      </c>
      <c r="AI45" s="17">
        <v>52</v>
      </c>
      <c r="AJ45" s="17">
        <v>5984</v>
      </c>
      <c r="AK45" s="18">
        <f>IF(AI45="&lt;11", "*", (AI45/AJ45*100))</f>
        <v>0.86898395721925137</v>
      </c>
      <c r="AL45" s="17">
        <v>51</v>
      </c>
      <c r="AM45" s="17">
        <v>5479</v>
      </c>
      <c r="AN45" s="18">
        <f>IF(AL45="&lt;11", "*", (AL45/AM45*100))</f>
        <v>0.93082679321043993</v>
      </c>
      <c r="AO45" s="17">
        <v>50</v>
      </c>
      <c r="AP45" s="17">
        <v>4794</v>
      </c>
      <c r="AQ45" s="18">
        <f>IF(AO45="&lt;11", "*", (AO45/AP45*100))</f>
        <v>1.0429703796412182</v>
      </c>
      <c r="AR45" s="17">
        <v>52</v>
      </c>
      <c r="AS45" s="17">
        <v>4381</v>
      </c>
      <c r="AT45" s="18">
        <f>IF(AR45="&lt;11", "*", (AR45/AS45*100))</f>
        <v>1.1869436201780417</v>
      </c>
      <c r="AU45" s="17">
        <v>31</v>
      </c>
      <c r="AV45" s="17">
        <v>4014</v>
      </c>
      <c r="AW45" s="18">
        <f>IF(AU45="&lt;11", "*", (AU45/AV45*100))</f>
        <v>0.77229696063776776</v>
      </c>
      <c r="AX45" s="17">
        <v>40</v>
      </c>
      <c r="AY45" s="17">
        <v>3574</v>
      </c>
      <c r="AZ45" s="18">
        <f>IF(AX45="&lt;11", "*", (AX45/AY45*100))</f>
        <v>1.119194180190263</v>
      </c>
      <c r="BA45" s="17">
        <v>24</v>
      </c>
      <c r="BB45" s="17">
        <v>3325</v>
      </c>
      <c r="BC45" s="18">
        <f>IF(BA45="&lt;11", "*", (BA45/BB45*100))</f>
        <v>0.72180451127819545</v>
      </c>
      <c r="BD45" s="17">
        <v>23</v>
      </c>
      <c r="BE45" s="17">
        <v>2801</v>
      </c>
      <c r="BF45" s="18">
        <f>IF(BD45="&lt;11", "*", (BD45/BE45*100))</f>
        <v>0.82113530881827923</v>
      </c>
      <c r="BG45" s="17">
        <v>22</v>
      </c>
      <c r="BH45" s="17">
        <v>2405</v>
      </c>
      <c r="BI45" s="18">
        <f>IF(BG45="&lt;11", "*", (BG45/BH45*100))</f>
        <v>0.91476091476091481</v>
      </c>
      <c r="BJ45" s="17">
        <v>21</v>
      </c>
      <c r="BK45" s="17">
        <v>2298</v>
      </c>
      <c r="BL45" s="18">
        <f>IF(BJ45="&lt;11", "*", (BJ45/BK45*100))</f>
        <v>0.91383812010443866</v>
      </c>
      <c r="BM45" s="17">
        <v>22</v>
      </c>
      <c r="BN45" s="17">
        <v>2056</v>
      </c>
      <c r="BO45" s="18">
        <f>IF(BM45="&lt;11", "*", (BM45/BN45*100))</f>
        <v>1.0700389105058365</v>
      </c>
      <c r="BP45" s="17">
        <v>19</v>
      </c>
      <c r="BQ45" s="17">
        <v>2008</v>
      </c>
      <c r="BR45" s="18">
        <f>IF(BP45="&lt;11", "*", (BP45/BQ45*100))</f>
        <v>0.94621513944223112</v>
      </c>
      <c r="BS45" s="17">
        <v>18</v>
      </c>
      <c r="BT45" s="17">
        <v>1494</v>
      </c>
      <c r="BU45" s="18">
        <f>IF(BS45="&lt;11", "*", (BS45/BT45*100))</f>
        <v>1.2048192771084338</v>
      </c>
    </row>
    <row r="46" spans="1:73">
      <c r="A46" s="21" t="s">
        <v>22</v>
      </c>
      <c r="B46" s="17" t="s">
        <v>24</v>
      </c>
      <c r="C46" s="17" t="s">
        <v>24</v>
      </c>
      <c r="D46" s="18" t="s">
        <v>24</v>
      </c>
      <c r="E46" s="17" t="s">
        <v>24</v>
      </c>
      <c r="F46" s="17" t="s">
        <v>24</v>
      </c>
      <c r="G46" s="18" t="s">
        <v>24</v>
      </c>
      <c r="H46" s="17" t="s">
        <v>24</v>
      </c>
      <c r="I46" s="17" t="s">
        <v>24</v>
      </c>
      <c r="J46" s="18" t="s">
        <v>24</v>
      </c>
      <c r="K46" s="17" t="s">
        <v>24</v>
      </c>
      <c r="L46" s="17" t="s">
        <v>24</v>
      </c>
      <c r="M46" s="18" t="s">
        <v>24</v>
      </c>
      <c r="N46" s="17" t="s">
        <v>24</v>
      </c>
      <c r="O46" s="17" t="s">
        <v>24</v>
      </c>
      <c r="P46" s="18" t="s">
        <v>24</v>
      </c>
      <c r="Q46" s="17" t="s">
        <v>24</v>
      </c>
      <c r="R46" s="17" t="s">
        <v>24</v>
      </c>
      <c r="S46" s="18" t="s">
        <v>24</v>
      </c>
      <c r="T46" s="17">
        <v>107</v>
      </c>
      <c r="U46" s="17">
        <v>8240</v>
      </c>
      <c r="V46" s="18">
        <f>IF(T46="&lt;11", "*", (T46/U46*100))</f>
        <v>1.2985436893203883</v>
      </c>
      <c r="W46" s="17">
        <v>129</v>
      </c>
      <c r="X46" s="17">
        <v>10554</v>
      </c>
      <c r="Y46" s="18">
        <f>IF(W46="&lt;11", "*", (W46/X46*100))</f>
        <v>1.2222853894258101</v>
      </c>
      <c r="Z46" s="17">
        <v>105</v>
      </c>
      <c r="AA46" s="17">
        <v>10554</v>
      </c>
      <c r="AB46" s="18">
        <f>IF(Z46="&lt;11", "*", (Z46/AA46*100))</f>
        <v>0.99488345650938037</v>
      </c>
      <c r="AC46" s="17">
        <v>112</v>
      </c>
      <c r="AD46" s="17">
        <v>10205</v>
      </c>
      <c r="AE46" s="18">
        <f>IF(AC46="&lt;11", "*", (AC46/AD46*100))</f>
        <v>1.09750122488976</v>
      </c>
      <c r="AF46" s="17">
        <v>123</v>
      </c>
      <c r="AG46" s="17">
        <v>10398</v>
      </c>
      <c r="AH46" s="18">
        <f>IF(AF46="&lt;11", "*", (AF46/AG46*100))</f>
        <v>1.1829197922677437</v>
      </c>
      <c r="AI46" s="17">
        <v>90</v>
      </c>
      <c r="AJ46" s="17">
        <v>10138</v>
      </c>
      <c r="AK46" s="18">
        <f>IF(AI46="&lt;11", "*", (AI46/AJ46*100))</f>
        <v>0.88774906293154465</v>
      </c>
      <c r="AL46" s="17">
        <v>112</v>
      </c>
      <c r="AM46" s="17">
        <v>10173</v>
      </c>
      <c r="AN46" s="18">
        <f>IF(AL46="&lt;11", "*", (AL46/AM46*100))</f>
        <v>1.1009535043743242</v>
      </c>
      <c r="AO46" s="17">
        <v>122</v>
      </c>
      <c r="AP46" s="17">
        <v>9553</v>
      </c>
      <c r="AQ46" s="18">
        <f>IF(AO46="&lt;11", "*", (AO46/AP46*100))</f>
        <v>1.277085732230713</v>
      </c>
      <c r="AR46" s="17">
        <v>112</v>
      </c>
      <c r="AS46" s="17">
        <v>9412</v>
      </c>
      <c r="AT46" s="18">
        <f>IF(AR46="&lt;11", "*", (AR46/AS46*100))</f>
        <v>1.1899702507437315</v>
      </c>
      <c r="AU46" s="17">
        <v>129</v>
      </c>
      <c r="AV46" s="17">
        <v>9417</v>
      </c>
      <c r="AW46" s="18">
        <f>IF(AU46="&lt;11", "*", (AU46/AV46*100))</f>
        <v>1.3698630136986301</v>
      </c>
      <c r="AX46" s="17">
        <v>114</v>
      </c>
      <c r="AY46" s="17">
        <v>8934</v>
      </c>
      <c r="AZ46" s="18">
        <f>IF(AX46="&lt;11", "*", (AX46/AY46*100))</f>
        <v>1.2760241773002015</v>
      </c>
      <c r="BA46" s="17">
        <v>86</v>
      </c>
      <c r="BB46" s="17">
        <v>8648</v>
      </c>
      <c r="BC46" s="18">
        <f>IF(BA46="&lt;11", "*", (BA46/BB46*100))</f>
        <v>0.9944495837187789</v>
      </c>
      <c r="BD46" s="17">
        <v>75</v>
      </c>
      <c r="BE46" s="17">
        <v>7895</v>
      </c>
      <c r="BF46" s="18">
        <f>IF(BD46="&lt;11", "*", (BD46/BE46*100))</f>
        <v>0.94996833438885375</v>
      </c>
      <c r="BG46" s="17">
        <v>62</v>
      </c>
      <c r="BH46" s="17">
        <v>7305</v>
      </c>
      <c r="BI46" s="18">
        <f>IF(BG46="&lt;11", "*", (BG46/BH46*100))</f>
        <v>0.84873374401095136</v>
      </c>
      <c r="BJ46" s="17">
        <v>76</v>
      </c>
      <c r="BK46" s="17">
        <v>7511</v>
      </c>
      <c r="BL46" s="18">
        <f>IF(BJ46="&lt;11", "*", (BJ46/BK46*100))</f>
        <v>1.0118492877113567</v>
      </c>
      <c r="BM46" s="17">
        <v>64</v>
      </c>
      <c r="BN46" s="17">
        <v>7220</v>
      </c>
      <c r="BO46" s="18">
        <f>IF(BM46="&lt;11", "*", (BM46/BN46*100))</f>
        <v>0.88642659279778402</v>
      </c>
      <c r="BP46" s="17">
        <v>73</v>
      </c>
      <c r="BQ46" s="17">
        <v>7088</v>
      </c>
      <c r="BR46" s="18">
        <f>IF(BP46="&lt;11", "*", (BP46/BQ46*100))</f>
        <v>1.0299097065462752</v>
      </c>
      <c r="BS46" s="17">
        <v>52</v>
      </c>
      <c r="BT46" s="17">
        <v>6475</v>
      </c>
      <c r="BU46" s="18">
        <f>IF(BS46="&lt;11", "*", (BS46/BT46*100))</f>
        <v>0.80308880308880315</v>
      </c>
    </row>
    <row r="47" spans="1:73" ht="28.55">
      <c r="A47" s="21" t="s">
        <v>37</v>
      </c>
      <c r="B47" s="17" t="s">
        <v>24</v>
      </c>
      <c r="C47" s="17" t="s">
        <v>24</v>
      </c>
      <c r="D47" s="18" t="s">
        <v>24</v>
      </c>
      <c r="E47" s="17" t="s">
        <v>24</v>
      </c>
      <c r="F47" s="17" t="s">
        <v>24</v>
      </c>
      <c r="G47" s="18" t="s">
        <v>24</v>
      </c>
      <c r="H47" s="17" t="s">
        <v>24</v>
      </c>
      <c r="I47" s="17" t="s">
        <v>24</v>
      </c>
      <c r="J47" s="18" t="s">
        <v>24</v>
      </c>
      <c r="K47" s="17" t="s">
        <v>24</v>
      </c>
      <c r="L47" s="17" t="s">
        <v>24</v>
      </c>
      <c r="M47" s="18" t="s">
        <v>24</v>
      </c>
      <c r="N47" s="17" t="s">
        <v>24</v>
      </c>
      <c r="O47" s="17" t="s">
        <v>24</v>
      </c>
      <c r="P47" s="18" t="s">
        <v>24</v>
      </c>
      <c r="Q47" s="17" t="s">
        <v>24</v>
      </c>
      <c r="R47" s="17" t="s">
        <v>24</v>
      </c>
      <c r="S47" s="18" t="s">
        <v>24</v>
      </c>
      <c r="T47" s="17">
        <v>147</v>
      </c>
      <c r="U47" s="17">
        <v>10069</v>
      </c>
      <c r="V47" s="18">
        <f>IF(T47="&lt;11", "*", (T47/U47*100))</f>
        <v>1.4599265071010032</v>
      </c>
      <c r="W47" s="17">
        <v>119</v>
      </c>
      <c r="X47" s="17">
        <v>10159</v>
      </c>
      <c r="Y47" s="18">
        <f>IF(W47="&lt;11", "*", (W47/X47*100))</f>
        <v>1.1713751353479673</v>
      </c>
      <c r="Z47" s="17">
        <v>114</v>
      </c>
      <c r="AA47" s="17">
        <v>10815</v>
      </c>
      <c r="AB47" s="18">
        <f>IF(Z47="&lt;11", "*", (Z47/AA47*100))</f>
        <v>1.0540915395284327</v>
      </c>
      <c r="AC47" s="17">
        <v>112</v>
      </c>
      <c r="AD47" s="17">
        <v>10420</v>
      </c>
      <c r="AE47" s="18">
        <f>IF(AC47="&lt;11", "*", (AC47/AD47*100))</f>
        <v>1.0748560460652592</v>
      </c>
      <c r="AF47" s="17">
        <v>115</v>
      </c>
      <c r="AG47" s="17">
        <v>11093</v>
      </c>
      <c r="AH47" s="18">
        <f>IF(AF47="&lt;11", "*", (AF47/AG47*100))</f>
        <v>1.0366898043811412</v>
      </c>
      <c r="AI47" s="17">
        <v>129</v>
      </c>
      <c r="AJ47" s="17">
        <v>11410</v>
      </c>
      <c r="AK47" s="18">
        <f>IF(AI47="&lt;11", "*", (AI47/AJ47*100))</f>
        <v>1.1305872042068361</v>
      </c>
      <c r="AL47" s="17">
        <v>124</v>
      </c>
      <c r="AM47" s="17">
        <v>11389</v>
      </c>
      <c r="AN47" s="18">
        <f>IF(AL47="&lt;11", "*", (AL47/AM47*100))</f>
        <v>1.0887698656598472</v>
      </c>
      <c r="AO47" s="17">
        <v>110</v>
      </c>
      <c r="AP47" s="17">
        <v>11267</v>
      </c>
      <c r="AQ47" s="18">
        <f>IF(AO47="&lt;11", "*", (AO47/AP47*100))</f>
        <v>0.97630247625809885</v>
      </c>
      <c r="AR47" s="17">
        <v>125</v>
      </c>
      <c r="AS47" s="17">
        <v>10814</v>
      </c>
      <c r="AT47" s="18">
        <f>IF(AR47="&lt;11", "*", (AR47/AS47*100))</f>
        <v>1.1559090068429814</v>
      </c>
      <c r="AU47" s="17">
        <v>118</v>
      </c>
      <c r="AV47" s="17">
        <v>11137</v>
      </c>
      <c r="AW47" s="18">
        <f>IF(AU47="&lt;11", "*", (AU47/AV47*100))</f>
        <v>1.0595312920894318</v>
      </c>
      <c r="AX47" s="17">
        <v>126</v>
      </c>
      <c r="AY47" s="17">
        <v>10706</v>
      </c>
      <c r="AZ47" s="18">
        <f>IF(AX47="&lt;11", "*", (AX47/AY47*100))</f>
        <v>1.1769101438445733</v>
      </c>
      <c r="BA47" s="17">
        <v>89</v>
      </c>
      <c r="BB47" s="17">
        <v>10359</v>
      </c>
      <c r="BC47" s="18">
        <f>IF(BA47="&lt;11", "*", (BA47/BB47*100))</f>
        <v>0.85915628921710596</v>
      </c>
      <c r="BD47" s="17">
        <v>120</v>
      </c>
      <c r="BE47" s="17">
        <v>9818</v>
      </c>
      <c r="BF47" s="18">
        <f>IF(BD47="&lt;11", "*", (BD47/BE47*100))</f>
        <v>1.2222448563862294</v>
      </c>
      <c r="BG47" s="17">
        <v>90</v>
      </c>
      <c r="BH47" s="17">
        <v>8922</v>
      </c>
      <c r="BI47" s="18">
        <f>IF(BG47="&lt;11", "*", (BG47/BH47*100))</f>
        <v>1.0087424344317417</v>
      </c>
      <c r="BJ47" s="17">
        <v>105</v>
      </c>
      <c r="BK47" s="17">
        <v>8998</v>
      </c>
      <c r="BL47" s="18">
        <f>IF(BJ47="&lt;11", "*", (BJ47/BK47*100))</f>
        <v>1.1669259835519004</v>
      </c>
      <c r="BM47" s="17">
        <v>95</v>
      </c>
      <c r="BN47" s="17">
        <v>8648</v>
      </c>
      <c r="BO47" s="18">
        <f>IF(BM47="&lt;11", "*", (BM47/BN47*100))</f>
        <v>1.0985198889916745</v>
      </c>
      <c r="BP47" s="17">
        <v>96</v>
      </c>
      <c r="BQ47" s="17">
        <v>8576</v>
      </c>
      <c r="BR47" s="18">
        <f>IF(BP47="&lt;11", "*", (BP47/BQ47*100))</f>
        <v>1.1194029850746268</v>
      </c>
      <c r="BS47" s="17">
        <v>81</v>
      </c>
      <c r="BT47" s="17">
        <v>7264</v>
      </c>
      <c r="BU47" s="18">
        <f>IF(BS47="&lt;11", "*", (BS47/BT47*100))</f>
        <v>1.1150881057268722</v>
      </c>
    </row>
    <row r="48" spans="1:73">
      <c r="A48" s="21" t="s">
        <v>23</v>
      </c>
      <c r="B48" s="17" t="s">
        <v>24</v>
      </c>
      <c r="C48" s="17" t="s">
        <v>24</v>
      </c>
      <c r="D48" s="18" t="s">
        <v>24</v>
      </c>
      <c r="E48" s="17" t="s">
        <v>24</v>
      </c>
      <c r="F48" s="17" t="s">
        <v>24</v>
      </c>
      <c r="G48" s="18" t="s">
        <v>24</v>
      </c>
      <c r="H48" s="17" t="s">
        <v>24</v>
      </c>
      <c r="I48" s="17" t="s">
        <v>24</v>
      </c>
      <c r="J48" s="18" t="s">
        <v>24</v>
      </c>
      <c r="K48" s="17" t="s">
        <v>24</v>
      </c>
      <c r="L48" s="17" t="s">
        <v>24</v>
      </c>
      <c r="M48" s="18" t="s">
        <v>24</v>
      </c>
      <c r="N48" s="17" t="s">
        <v>24</v>
      </c>
      <c r="O48" s="17" t="s">
        <v>24</v>
      </c>
      <c r="P48" s="18" t="s">
        <v>24</v>
      </c>
      <c r="Q48" s="17" t="s">
        <v>24</v>
      </c>
      <c r="R48" s="17" t="s">
        <v>24</v>
      </c>
      <c r="S48" s="18" t="s">
        <v>24</v>
      </c>
      <c r="T48" s="17">
        <v>121</v>
      </c>
      <c r="U48" s="17">
        <v>11918</v>
      </c>
      <c r="V48" s="18">
        <f>IF(T48="&lt;11", "*", (T48/U48*100))</f>
        <v>1.0152710186272864</v>
      </c>
      <c r="W48" s="17">
        <v>124</v>
      </c>
      <c r="X48" s="17">
        <v>12177</v>
      </c>
      <c r="Y48" s="18">
        <f>IF(W48="&lt;11", "*", (W48/X48*100))</f>
        <v>1.0183132134351647</v>
      </c>
      <c r="Z48" s="17">
        <v>116</v>
      </c>
      <c r="AA48" s="17">
        <v>12240</v>
      </c>
      <c r="AB48" s="18">
        <f>IF(Z48="&lt;11", "*", (Z48/AA48*100))</f>
        <v>0.94771241830065356</v>
      </c>
      <c r="AC48" s="17">
        <v>109</v>
      </c>
      <c r="AD48" s="17">
        <v>11983</v>
      </c>
      <c r="AE48" s="18">
        <f>IF(AC48="&lt;11", "*", (AC48/AD48*100))</f>
        <v>0.90962196444963705</v>
      </c>
      <c r="AF48" s="17">
        <v>106</v>
      </c>
      <c r="AG48" s="17">
        <v>12999</v>
      </c>
      <c r="AH48" s="18">
        <f>IF(AF48="&lt;11", "*", (AF48/AG48*100))</f>
        <v>0.81544734210323866</v>
      </c>
      <c r="AI48" s="17">
        <v>126</v>
      </c>
      <c r="AJ48" s="17">
        <v>13657</v>
      </c>
      <c r="AK48" s="18">
        <f>IF(AI48="&lt;11", "*", (AI48/AJ48*100))</f>
        <v>0.92260379292670425</v>
      </c>
      <c r="AL48" s="17">
        <v>114</v>
      </c>
      <c r="AM48" s="17">
        <v>14247</v>
      </c>
      <c r="AN48" s="18">
        <f>IF(AL48="&lt;11", "*", (AL48/AM48*100))</f>
        <v>0.80016845651716151</v>
      </c>
      <c r="AO48" s="17">
        <v>114</v>
      </c>
      <c r="AP48" s="17">
        <v>14133</v>
      </c>
      <c r="AQ48" s="18">
        <f>IF(AO48="&lt;11", "*", (AO48/AP48*100))</f>
        <v>0.80662279770749323</v>
      </c>
      <c r="AR48" s="17">
        <v>121</v>
      </c>
      <c r="AS48" s="17">
        <v>14458</v>
      </c>
      <c r="AT48" s="18">
        <f>IF(AR48="&lt;11", "*", (AR48/AS48*100))</f>
        <v>0.83690690275280122</v>
      </c>
      <c r="AU48" s="17">
        <v>118</v>
      </c>
      <c r="AV48" s="17">
        <v>15386</v>
      </c>
      <c r="AW48" s="18">
        <f>IF(AU48="&lt;11", "*", (AU48/AV48*100))</f>
        <v>0.7669309762121409</v>
      </c>
      <c r="AX48" s="17">
        <v>140</v>
      </c>
      <c r="AY48" s="17">
        <v>14718</v>
      </c>
      <c r="AZ48" s="18">
        <f>IF(AX48="&lt;11", "*", (AX48/AY48*100))</f>
        <v>0.95121619785296907</v>
      </c>
      <c r="BA48" s="17">
        <v>132</v>
      </c>
      <c r="BB48" s="17">
        <v>14653</v>
      </c>
      <c r="BC48" s="18">
        <f>IF(BA48="&lt;11", "*", (BA48/BB48*100))</f>
        <v>0.90083941854910266</v>
      </c>
      <c r="BD48" s="17">
        <v>119</v>
      </c>
      <c r="BE48" s="17">
        <v>14532</v>
      </c>
      <c r="BF48" s="18">
        <f>IF(BD48="&lt;11", "*", (BD48/BE48*100))</f>
        <v>0.81888246628131023</v>
      </c>
      <c r="BG48" s="17">
        <v>105</v>
      </c>
      <c r="BH48" s="17">
        <v>13650</v>
      </c>
      <c r="BI48" s="18">
        <f>IF(BG48="&lt;11", "*", (BG48/BH48*100))</f>
        <v>0.76923076923076927</v>
      </c>
      <c r="BJ48" s="17">
        <v>99</v>
      </c>
      <c r="BK48" s="17">
        <v>13558</v>
      </c>
      <c r="BL48" s="18">
        <f>IF(BJ48="&lt;11", "*", (BJ48/BK48*100))</f>
        <v>0.73019619412892756</v>
      </c>
      <c r="BM48" s="17">
        <v>113</v>
      </c>
      <c r="BN48" s="17">
        <v>14075</v>
      </c>
      <c r="BO48" s="18">
        <f>IF(BM48="&lt;11", "*", (BM48/BN48*100))</f>
        <v>0.80284191829484897</v>
      </c>
      <c r="BP48" s="17">
        <v>102</v>
      </c>
      <c r="BQ48" s="17">
        <v>14161</v>
      </c>
      <c r="BR48" s="18">
        <f>IF(BP48="&lt;11", "*", (BP48/BQ48*100))</f>
        <v>0.72028811524609848</v>
      </c>
      <c r="BS48" s="17">
        <v>104</v>
      </c>
      <c r="BT48" s="17">
        <v>13189</v>
      </c>
      <c r="BU48" s="18">
        <f>IF(BS48="&lt;11", "*", (BS48/BT48*100))</f>
        <v>0.78853590112972927</v>
      </c>
    </row>
    <row r="49" spans="1:73">
      <c r="A49" s="21" t="s">
        <v>15</v>
      </c>
      <c r="B49" s="17" t="s">
        <v>24</v>
      </c>
      <c r="C49" s="17" t="s">
        <v>24</v>
      </c>
      <c r="D49" s="18" t="s">
        <v>24</v>
      </c>
      <c r="E49" s="17" t="s">
        <v>24</v>
      </c>
      <c r="F49" s="17" t="s">
        <v>24</v>
      </c>
      <c r="G49" s="18" t="s">
        <v>24</v>
      </c>
      <c r="H49" s="17" t="s">
        <v>24</v>
      </c>
      <c r="I49" s="17" t="s">
        <v>24</v>
      </c>
      <c r="J49" s="18" t="s">
        <v>24</v>
      </c>
      <c r="K49" s="17" t="s">
        <v>24</v>
      </c>
      <c r="L49" s="17" t="s">
        <v>24</v>
      </c>
      <c r="M49" s="18" t="s">
        <v>24</v>
      </c>
      <c r="N49" s="17" t="s">
        <v>24</v>
      </c>
      <c r="O49" s="17" t="s">
        <v>24</v>
      </c>
      <c r="P49" s="18" t="s">
        <v>24</v>
      </c>
      <c r="Q49" s="17" t="s">
        <v>24</v>
      </c>
      <c r="R49" s="17" t="s">
        <v>24</v>
      </c>
      <c r="S49" s="18" t="s">
        <v>24</v>
      </c>
      <c r="T49" s="17">
        <v>75</v>
      </c>
      <c r="U49" s="17">
        <v>6143</v>
      </c>
      <c r="V49" s="18">
        <f>IF(T49="&lt;11", "*", (T49/U49*100))</f>
        <v>1.2209018394921047</v>
      </c>
      <c r="W49" s="17">
        <v>96</v>
      </c>
      <c r="X49" s="17">
        <v>6811</v>
      </c>
      <c r="Y49" s="18">
        <f>IF(W49="&lt;11", "*", (W49/X49*100))</f>
        <v>1.4094846571722215</v>
      </c>
      <c r="Z49" s="17">
        <v>100</v>
      </c>
      <c r="AA49" s="17">
        <v>4866</v>
      </c>
      <c r="AB49" s="18">
        <f>IF(Z49="&lt;11", "*", (Z49/AA49*100))</f>
        <v>2.0550760378133992</v>
      </c>
      <c r="AC49" s="17">
        <v>84</v>
      </c>
      <c r="AD49" s="17">
        <v>5034</v>
      </c>
      <c r="AE49" s="18">
        <f>IF(AC49="&lt;11", "*", (AC49/AD49*100))</f>
        <v>1.6686531585220501</v>
      </c>
      <c r="AF49" s="17">
        <v>70</v>
      </c>
      <c r="AG49" s="17">
        <v>3733</v>
      </c>
      <c r="AH49" s="18">
        <f>IF(AF49="&lt;11", "*", (AF49/AG49*100))</f>
        <v>1.8751674256630058</v>
      </c>
      <c r="AI49" s="17">
        <v>61</v>
      </c>
      <c r="AJ49" s="17">
        <v>2431</v>
      </c>
      <c r="AK49" s="18">
        <f>IF(AI49="&lt;11", "*", (AI49/AJ49*100))</f>
        <v>2.5092554504319211</v>
      </c>
      <c r="AL49" s="17">
        <v>73</v>
      </c>
      <c r="AM49" s="17">
        <v>3103</v>
      </c>
      <c r="AN49" s="18">
        <f>IF(AL49="&lt;11", "*", (AL49/AM49*100))</f>
        <v>2.35256203673864</v>
      </c>
      <c r="AO49" s="17">
        <v>84</v>
      </c>
      <c r="AP49" s="17">
        <v>3880</v>
      </c>
      <c r="AQ49" s="18">
        <f>IF(AO49="&lt;11", "*", (AO49/AP49*100))</f>
        <v>2.1649484536082473</v>
      </c>
      <c r="AR49" s="17">
        <v>123</v>
      </c>
      <c r="AS49" s="17">
        <v>5531</v>
      </c>
      <c r="AT49" s="18">
        <f>IF(AR49="&lt;11", "*", (AR49/AS49*100))</f>
        <v>2.2238293256192367</v>
      </c>
      <c r="AU49" s="17">
        <v>66</v>
      </c>
      <c r="AV49" s="17">
        <v>4001</v>
      </c>
      <c r="AW49" s="18">
        <f>IF(AU49="&lt;11", "*", (AU49/AV49*100))</f>
        <v>1.6495876030992254</v>
      </c>
      <c r="AX49" s="17">
        <v>86</v>
      </c>
      <c r="AY49" s="17">
        <v>4807</v>
      </c>
      <c r="AZ49" s="18">
        <f>IF(AX49="&lt;11", "*", (AX49/AY49*100))</f>
        <v>1.7890576242978988</v>
      </c>
      <c r="BA49" s="17">
        <v>81</v>
      </c>
      <c r="BB49" s="17">
        <v>3904</v>
      </c>
      <c r="BC49" s="18">
        <f>IF(BA49="&lt;11", "*", (BA49/BB49*100))</f>
        <v>2.074795081967213</v>
      </c>
      <c r="BD49" s="17">
        <v>93</v>
      </c>
      <c r="BE49" s="17">
        <v>4874</v>
      </c>
      <c r="BF49" s="18">
        <f>IF(BD49="&lt;11", "*", (BD49/BE49*100))</f>
        <v>1.9080837094788674</v>
      </c>
      <c r="BG49" s="17">
        <v>112</v>
      </c>
      <c r="BH49" s="17">
        <v>6163</v>
      </c>
      <c r="BI49" s="18">
        <f>IF(BG49="&lt;11", "*", (BG49/BH49*100))</f>
        <v>1.8172967710530588</v>
      </c>
      <c r="BJ49" s="17">
        <v>102</v>
      </c>
      <c r="BK49" s="17">
        <v>4794</v>
      </c>
      <c r="BL49" s="18">
        <f>IF(BJ49="&lt;11", "*", (BJ49/BK49*100))</f>
        <v>2.1276595744680851</v>
      </c>
      <c r="BM49" s="17">
        <v>110</v>
      </c>
      <c r="BN49" s="17">
        <v>5427</v>
      </c>
      <c r="BO49" s="18">
        <f>IF(BM49="&lt;11", "*", (BM49/BN49*100))</f>
        <v>2.0269025244149623</v>
      </c>
      <c r="BP49" s="17">
        <v>119</v>
      </c>
      <c r="BQ49" s="17">
        <v>5912</v>
      </c>
      <c r="BR49" s="18">
        <f>IF(BP49="&lt;11", "*", (BP49/BQ49*100))</f>
        <v>2.012855209742896</v>
      </c>
      <c r="BS49" s="17">
        <v>128</v>
      </c>
      <c r="BT49" s="17">
        <v>7284</v>
      </c>
      <c r="BU49" s="18">
        <f>IF(BS49="&lt;11", "*", (BS49/BT49*100))</f>
        <v>1.7572762218561231</v>
      </c>
    </row>
    <row r="50" spans="1:73">
      <c r="A50" s="21"/>
      <c r="B50" s="17"/>
      <c r="C50" s="17"/>
      <c r="D50" s="20"/>
      <c r="E50" s="19"/>
      <c r="F50" s="17"/>
      <c r="G50" s="20"/>
      <c r="H50" s="19"/>
      <c r="I50" s="17"/>
      <c r="J50" s="20"/>
      <c r="K50" s="17"/>
      <c r="L50" s="17"/>
      <c r="M50" s="20"/>
      <c r="N50" s="19"/>
      <c r="O50" s="17"/>
      <c r="P50" s="20"/>
      <c r="Q50" s="19"/>
      <c r="R50" s="17"/>
      <c r="S50" s="20"/>
      <c r="T50" s="17"/>
      <c r="U50" s="17"/>
      <c r="V50" s="20"/>
      <c r="W50" s="19"/>
      <c r="X50" s="17"/>
      <c r="Y50" s="20"/>
      <c r="Z50" s="19"/>
      <c r="AA50" s="17"/>
      <c r="AB50" s="20"/>
      <c r="AC50" s="17"/>
      <c r="AD50" s="17"/>
      <c r="AE50" s="20"/>
      <c r="AF50" s="19"/>
      <c r="AG50" s="17"/>
      <c r="AH50" s="20"/>
      <c r="AI50" s="19"/>
      <c r="AJ50" s="17"/>
      <c r="AK50" s="20"/>
      <c r="AL50" s="17"/>
      <c r="AM50" s="17"/>
      <c r="AN50" s="20"/>
      <c r="AO50" s="19"/>
      <c r="AP50" s="17"/>
      <c r="AQ50" s="20"/>
      <c r="AR50" s="19"/>
      <c r="AS50" s="17"/>
      <c r="AT50" s="20"/>
      <c r="AU50" s="19"/>
      <c r="AV50" s="17"/>
      <c r="AW50" s="20"/>
      <c r="AX50" s="19"/>
      <c r="AY50" s="17"/>
      <c r="AZ50" s="20"/>
      <c r="BA50" s="19"/>
      <c r="BB50" s="17"/>
      <c r="BC50" s="20"/>
      <c r="BD50" s="19"/>
      <c r="BE50" s="17"/>
      <c r="BF50" s="20"/>
      <c r="BG50" s="19"/>
      <c r="BH50" s="17"/>
      <c r="BI50" s="20"/>
      <c r="BJ50" s="19"/>
      <c r="BK50" s="17"/>
      <c r="BL50" s="20"/>
      <c r="BM50" s="19"/>
      <c r="BN50" s="17"/>
      <c r="BO50" s="20"/>
      <c r="BP50" s="19"/>
      <c r="BQ50" s="17"/>
      <c r="BR50" s="20"/>
      <c r="BS50" s="19"/>
      <c r="BT50" s="17"/>
      <c r="BU50" s="20"/>
    </row>
    <row r="51" spans="1:73">
      <c r="A51" s="4"/>
      <c r="B51" s="5"/>
      <c r="C51" s="5"/>
      <c r="D51" s="6"/>
      <c r="E51" s="5"/>
      <c r="F51" s="5"/>
      <c r="G51" s="6"/>
      <c r="H51" s="5"/>
      <c r="I51" s="5"/>
      <c r="J51" s="6"/>
      <c r="K51" s="5"/>
      <c r="L51" s="5"/>
      <c r="M51" s="6"/>
      <c r="N51" s="5"/>
      <c r="O51" s="5"/>
      <c r="P51" s="6"/>
      <c r="Q51" s="5"/>
      <c r="R51" s="5"/>
      <c r="S51" s="6"/>
      <c r="T51" s="5"/>
      <c r="U51" s="5"/>
      <c r="V51" s="5"/>
      <c r="W51" s="5"/>
      <c r="X51" s="5"/>
      <c r="Y51" s="5"/>
      <c r="Z51" s="5"/>
      <c r="AA51" s="5"/>
      <c r="AB51" s="5"/>
    </row>
  </sheetData>
  <mergeCells count="25">
    <mergeCell ref="BS7:BU7"/>
    <mergeCell ref="BA7:BC7"/>
    <mergeCell ref="BD7:BF7"/>
    <mergeCell ref="BG7:BI7"/>
    <mergeCell ref="AF7:AH7"/>
    <mergeCell ref="AI7:AK7"/>
    <mergeCell ref="AL7:AN7"/>
    <mergeCell ref="AO7:AQ7"/>
    <mergeCell ref="AR7:AT7"/>
    <mergeCell ref="BP7:BR7"/>
    <mergeCell ref="BM7:BO7"/>
    <mergeCell ref="BJ7:BL7"/>
    <mergeCell ref="AU7:AW7"/>
    <mergeCell ref="AX7:AZ7"/>
    <mergeCell ref="A7:A8"/>
    <mergeCell ref="B7:D7"/>
    <mergeCell ref="E7:G7"/>
    <mergeCell ref="H7:J7"/>
    <mergeCell ref="Q7:S7"/>
    <mergeCell ref="N7:P7"/>
    <mergeCell ref="Z7:AB7"/>
    <mergeCell ref="AC7:AE7"/>
    <mergeCell ref="T7:V7"/>
    <mergeCell ref="W7:Y7"/>
    <mergeCell ref="K7:M7"/>
  </mergeCells>
  <phoneticPr fontId="0" type="noConversion"/>
  <pageMargins left="0.6" right="0.5" top="0.5" bottom="1" header="0.5" footer="0.5"/>
  <pageSetup orientation="portrait" r:id="rId1"/>
  <headerFooter differentFirst="1" alignWithMargins="0">
    <oddFooter>&amp;R&amp;"Calibri,Regular"&amp;P of &amp;N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A24E-2346-4032-BA3A-233226EA088C}">
  <dimension ref="A1:I4"/>
  <sheetViews>
    <sheetView workbookViewId="0">
      <selection sqref="A1:I1"/>
    </sheetView>
  </sheetViews>
  <sheetFormatPr defaultRowHeight="12.9"/>
  <cols>
    <col min="9" max="9" width="17.125" customWidth="1"/>
  </cols>
  <sheetData>
    <row r="1" spans="1:9" ht="148.1" customHeight="1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>
      <c r="A2" s="28"/>
      <c r="B2" s="28"/>
      <c r="C2" s="28"/>
      <c r="D2" s="28"/>
      <c r="E2" s="28"/>
      <c r="F2" s="28"/>
      <c r="G2" s="28"/>
      <c r="H2" s="28"/>
      <c r="I2" s="28"/>
    </row>
    <row r="3" spans="1:9" ht="30.6" customHeight="1">
      <c r="A3" s="35" t="s">
        <v>35</v>
      </c>
      <c r="B3" s="36"/>
      <c r="C3" s="36"/>
      <c r="D3" s="36"/>
      <c r="E3" s="36"/>
      <c r="F3" s="36"/>
      <c r="G3" s="36"/>
      <c r="H3" s="36"/>
      <c r="I3" s="36"/>
    </row>
    <row r="4" spans="1:9" ht="30.6" customHeight="1">
      <c r="A4" s="35" t="s">
        <v>41</v>
      </c>
      <c r="B4" s="36"/>
      <c r="C4" s="36"/>
      <c r="D4" s="36"/>
      <c r="E4" s="36"/>
      <c r="F4" s="36"/>
      <c r="G4" s="36"/>
      <c r="H4" s="36"/>
      <c r="I4" s="36"/>
    </row>
  </sheetData>
  <mergeCells count="3">
    <mergeCell ref="A1:I1"/>
    <mergeCell ref="A3:I3"/>
    <mergeCell ref="A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VLBW</vt:lpstr>
      <vt:lpstr>Notes</vt:lpstr>
      <vt:lpstr>VLBW!Print_Titles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Slosek</dc:creator>
  <cp:lastModifiedBy>Jariangprasert, Sutida</cp:lastModifiedBy>
  <cp:lastPrinted>2022-12-06T21:54:41Z</cp:lastPrinted>
  <dcterms:created xsi:type="dcterms:W3CDTF">2004-03-18T22:40:33Z</dcterms:created>
  <dcterms:modified xsi:type="dcterms:W3CDTF">2025-05-12T22:40:00Z</dcterms:modified>
</cp:coreProperties>
</file>